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852beea334caff/Duffers/Festival 2022/Fixture planning/"/>
    </mc:Choice>
  </mc:AlternateContent>
  <xr:revisionPtr revIDLastSave="18" documentId="8_{704730D0-4618-47E4-BB83-063E5B914544}" xr6:coauthVersionLast="47" xr6:coauthVersionMax="47" xr10:uidLastSave="{BDCB2480-BDF0-4756-A08F-B4E845EC43C1}"/>
  <bookViews>
    <workbookView xWindow="-108" yWindow="-108" windowWidth="23256" windowHeight="12456" xr2:uid="{6DF7B2A2-A467-40A1-958F-00FE2FBCECC1}"/>
  </bookViews>
  <sheets>
    <sheet name="280822 O50 fixtures Revised" sheetId="4" r:id="rId1"/>
  </sheets>
  <definedNames>
    <definedName name="_xlnm._FilterDatabase" localSheetId="0" hidden="1">'280822 O50 fixtures Revised'!$A$4:$G$27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4" l="1"/>
  <c r="L6" i="4" s="1"/>
  <c r="M6" i="4" s="1"/>
  <c r="C5" i="4"/>
  <c r="D5" i="4" s="1"/>
  <c r="E1" i="4"/>
  <c r="M16" i="4"/>
  <c r="N16" i="4" s="1"/>
  <c r="C16" i="4"/>
  <c r="D16" i="4" s="1"/>
  <c r="C20" i="4"/>
  <c r="L17" i="4" l="1"/>
  <c r="M17" i="4" s="1"/>
  <c r="N17" i="4" s="1"/>
  <c r="B17" i="4"/>
  <c r="C17" i="4" s="1"/>
  <c r="H1" i="4"/>
  <c r="B6" i="4"/>
  <c r="C6" i="4" s="1"/>
  <c r="D6" i="4" s="1"/>
  <c r="L7" i="4"/>
  <c r="M7" i="4" s="1"/>
  <c r="N6" i="4"/>
  <c r="N5" i="4"/>
  <c r="D20" i="4"/>
  <c r="D17" i="4" l="1"/>
  <c r="B18" i="4"/>
  <c r="C18" i="4" s="1"/>
  <c r="D18" i="4" s="1"/>
  <c r="B7" i="4"/>
  <c r="C7" i="4" s="1"/>
  <c r="D7" i="4" s="1"/>
  <c r="L8" i="4"/>
  <c r="M8" i="4" s="1"/>
  <c r="N7" i="4"/>
  <c r="B8" i="4" l="1"/>
  <c r="C8" i="4" s="1"/>
  <c r="B9" i="4" s="1"/>
  <c r="C9" i="4" s="1"/>
  <c r="N8" i="4"/>
  <c r="L9" i="4"/>
  <c r="M9" i="4" s="1"/>
  <c r="D8" i="4" l="1"/>
  <c r="B10" i="4"/>
  <c r="C10" i="4" s="1"/>
  <c r="D9" i="4"/>
  <c r="L10" i="4"/>
  <c r="M10" i="4" s="1"/>
  <c r="N9" i="4"/>
  <c r="N10" i="4" l="1"/>
  <c r="L11" i="4"/>
  <c r="M11" i="4" s="1"/>
  <c r="B11" i="4"/>
  <c r="C11" i="4" s="1"/>
  <c r="D10" i="4"/>
  <c r="L12" i="4" l="1"/>
  <c r="M12" i="4" s="1"/>
  <c r="N11" i="4"/>
  <c r="D11" i="4"/>
  <c r="B12" i="4"/>
  <c r="C12" i="4" s="1"/>
  <c r="D12" i="4" l="1"/>
  <c r="B13" i="4"/>
  <c r="C13" i="4" s="1"/>
  <c r="L13" i="4"/>
  <c r="M13" i="4" s="1"/>
  <c r="N12" i="4"/>
  <c r="L14" i="4" l="1"/>
  <c r="M14" i="4" s="1"/>
  <c r="N14" i="4" s="1"/>
  <c r="N13" i="4"/>
  <c r="B14" i="4"/>
  <c r="C14" i="4" s="1"/>
  <c r="D14" i="4" s="1"/>
  <c r="D13" i="4"/>
</calcChain>
</file>

<file path=xl/sharedStrings.xml><?xml version="1.0" encoding="utf-8"?>
<sst xmlns="http://schemas.openxmlformats.org/spreadsheetml/2006/main" count="89" uniqueCount="44">
  <si>
    <t>Barry Town Utd 1</t>
  </si>
  <si>
    <t>Barry Town Utd 2</t>
  </si>
  <si>
    <t>Duration</t>
  </si>
  <si>
    <t>Formula (duration)</t>
  </si>
  <si>
    <t>Formula (break)</t>
  </si>
  <si>
    <t>Formula (Semis)</t>
  </si>
  <si>
    <t>Start</t>
  </si>
  <si>
    <t>Finish</t>
  </si>
  <si>
    <t>Pitch</t>
  </si>
  <si>
    <t>Team</t>
  </si>
  <si>
    <t>Semi 1</t>
  </si>
  <si>
    <t>Final</t>
  </si>
  <si>
    <t>Presentation</t>
  </si>
  <si>
    <t>Clubhouse</t>
  </si>
  <si>
    <t>Group</t>
  </si>
  <si>
    <t>Barry Town United Team 1</t>
  </si>
  <si>
    <t>Barry Town United Team 2</t>
  </si>
  <si>
    <t>Alltudion</t>
  </si>
  <si>
    <t>Abercwmboi</t>
  </si>
  <si>
    <t>Cardiff Walking Football</t>
  </si>
  <si>
    <t>Carmarthen</t>
  </si>
  <si>
    <t>Swindon Town</t>
  </si>
  <si>
    <t>Felinfoel</t>
  </si>
  <si>
    <t>Caldicot</t>
  </si>
  <si>
    <t>Melksham</t>
  </si>
  <si>
    <t>Registered Teams</t>
  </si>
  <si>
    <t>Over 50 Group 1</t>
  </si>
  <si>
    <t>Over 50 Group 2</t>
  </si>
  <si>
    <t>Swindon</t>
  </si>
  <si>
    <t>Cardiff</t>
  </si>
  <si>
    <t>Game</t>
  </si>
  <si>
    <t>Semi 2</t>
  </si>
  <si>
    <t>Winner 1</t>
  </si>
  <si>
    <t>Winner 2</t>
  </si>
  <si>
    <t>Winners 1</t>
  </si>
  <si>
    <t>Runners Up 2</t>
  </si>
  <si>
    <t>Winners 2</t>
  </si>
  <si>
    <t>Runners Up 1</t>
  </si>
  <si>
    <t>Group 1 Team 3</t>
  </si>
  <si>
    <t>Group 2 Team 3</t>
  </si>
  <si>
    <t>Group 1 Team 4</t>
  </si>
  <si>
    <t>Group 2 Team 4</t>
  </si>
  <si>
    <t>Group 2 Team 5</t>
  </si>
  <si>
    <t>Group 1 Team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</si>
</sst>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0" fillId="4" borderId="0" xfId="0" applyFill="1"/>
    <xf numFmtId="0" fontId="0" fillId="6" borderId="0" xfId="0" applyFill="1"/>
    <xf numFmtId="0" fontId="0" fillId="0" borderId="0" xfId="0" applyFill="1"/>
    <xf numFmtId="0" fontId="0" fillId="0" borderId="0" xfId="0" applyBorder="1" applyAlignment="1">
      <alignment horizontal="left"/>
    </xf>
    <xf numFmtId="0" fontId="0" fillId="3" borderId="0" xfId="0" applyFill="1" applyBorder="1"/>
    <xf numFmtId="0" fontId="0" fillId="0" borderId="0" xfId="0" applyFill="1" applyAlignment="1">
      <alignment horizontal="center"/>
    </xf>
    <xf numFmtId="164" fontId="0" fillId="4" borderId="0" xfId="0" applyNumberFormat="1" applyFill="1"/>
    <xf numFmtId="20" fontId="0" fillId="4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ADED-5ED5-418B-BC95-D010BABD2F43}">
  <dimension ref="A1:T25"/>
  <sheetViews>
    <sheetView tabSelected="1" zoomScaleNormal="100" workbookViewId="0">
      <selection activeCell="K19" sqref="K19"/>
    </sheetView>
  </sheetViews>
  <sheetFormatPr defaultRowHeight="14.4" x14ac:dyDescent="0.3"/>
  <cols>
    <col min="1" max="1" width="11.33203125" bestFit="1" customWidth="1"/>
    <col min="4" max="4" width="16.21875" bestFit="1" customWidth="1"/>
    <col min="5" max="5" width="9.44140625" bestFit="1" customWidth="1"/>
    <col min="6" max="7" width="15.33203125" bestFit="1" customWidth="1"/>
    <col min="8" max="8" width="8.109375" bestFit="1" customWidth="1"/>
    <col min="9" max="9" width="11.33203125" bestFit="1" customWidth="1"/>
    <col min="10" max="10" width="8.109375" bestFit="1" customWidth="1"/>
    <col min="11" max="11" width="14" bestFit="1" customWidth="1"/>
    <col min="13" max="13" width="9.44140625" bestFit="1" customWidth="1"/>
    <col min="14" max="16" width="15.33203125" bestFit="1" customWidth="1"/>
    <col min="17" max="17" width="23" bestFit="1" customWidth="1"/>
    <col min="18" max="18" width="11.33203125" bestFit="1" customWidth="1"/>
    <col min="19" max="19" width="23" bestFit="1" customWidth="1"/>
    <col min="22" max="22" width="9.44140625" bestFit="1" customWidth="1"/>
    <col min="26" max="26" width="11.33203125" bestFit="1" customWidth="1"/>
    <col min="30" max="30" width="9.44140625" bestFit="1" customWidth="1"/>
  </cols>
  <sheetData>
    <row r="1" spans="1:20" x14ac:dyDescent="0.3">
      <c r="A1" s="2" t="s">
        <v>2</v>
      </c>
      <c r="B1" s="3">
        <v>12</v>
      </c>
      <c r="D1" s="2" t="s">
        <v>3</v>
      </c>
      <c r="E1" s="4">
        <f>B5+TIME(0,B1,0)</f>
        <v>0.44583333333333336</v>
      </c>
      <c r="G1" s="5" t="s">
        <v>4</v>
      </c>
      <c r="H1" s="4">
        <f>C5+TIME(0,$I$1,0)</f>
        <v>0.44930555555555557</v>
      </c>
      <c r="I1" s="3">
        <v>5</v>
      </c>
      <c r="K1" s="5" t="s">
        <v>5</v>
      </c>
      <c r="L1" s="3">
        <v>20</v>
      </c>
    </row>
    <row r="2" spans="1:20" x14ac:dyDescent="0.3">
      <c r="E2" s="4"/>
    </row>
    <row r="3" spans="1:20" x14ac:dyDescent="0.3">
      <c r="A3" s="13" t="s">
        <v>26</v>
      </c>
      <c r="B3" s="13"/>
      <c r="C3" s="13"/>
      <c r="D3" s="13"/>
      <c r="E3" s="13"/>
      <c r="F3" s="13"/>
      <c r="G3" s="13"/>
      <c r="H3" s="10"/>
      <c r="I3" s="10"/>
      <c r="K3" s="13" t="s">
        <v>27</v>
      </c>
      <c r="L3" s="13"/>
      <c r="M3" s="13"/>
      <c r="N3" s="13"/>
      <c r="O3" s="13"/>
      <c r="P3" s="13"/>
      <c r="Q3" s="13"/>
      <c r="R3" s="10"/>
      <c r="S3" s="9" t="s">
        <v>25</v>
      </c>
      <c r="T3" s="2" t="s">
        <v>14</v>
      </c>
    </row>
    <row r="4" spans="1:20" x14ac:dyDescent="0.3">
      <c r="A4" s="6" t="s">
        <v>30</v>
      </c>
      <c r="B4" s="6" t="s">
        <v>6</v>
      </c>
      <c r="C4" s="6" t="s">
        <v>7</v>
      </c>
      <c r="D4" s="6" t="s">
        <v>2</v>
      </c>
      <c r="E4" s="6" t="s">
        <v>8</v>
      </c>
      <c r="F4" s="6" t="s">
        <v>9</v>
      </c>
      <c r="G4" s="6" t="s">
        <v>9</v>
      </c>
      <c r="H4" s="7"/>
      <c r="I4" s="7"/>
      <c r="K4" s="6" t="s">
        <v>30</v>
      </c>
      <c r="L4" s="6" t="s">
        <v>6</v>
      </c>
      <c r="M4" s="6" t="s">
        <v>7</v>
      </c>
      <c r="N4" s="6" t="s">
        <v>2</v>
      </c>
      <c r="O4" s="6" t="s">
        <v>8</v>
      </c>
      <c r="P4" s="6" t="s">
        <v>9</v>
      </c>
      <c r="Q4" s="6" t="s">
        <v>9</v>
      </c>
      <c r="R4" s="7"/>
      <c r="S4" s="8" t="s">
        <v>15</v>
      </c>
      <c r="T4">
        <v>1</v>
      </c>
    </row>
    <row r="5" spans="1:20" x14ac:dyDescent="0.3">
      <c r="B5" s="4">
        <v>0.4375</v>
      </c>
      <c r="C5" s="4">
        <f t="shared" ref="C5:C20" si="0">B5+TIME(0,$B$1,0)</f>
        <v>0.44583333333333336</v>
      </c>
      <c r="D5" s="1">
        <f t="shared" ref="D5:D20" si="1">C5-B5</f>
        <v>8.3333333333333592E-3</v>
      </c>
      <c r="E5">
        <v>1</v>
      </c>
      <c r="F5" t="s">
        <v>18</v>
      </c>
      <c r="G5" t="s">
        <v>20</v>
      </c>
      <c r="H5" s="7"/>
      <c r="I5" s="7"/>
      <c r="L5" s="4">
        <v>0.4375</v>
      </c>
      <c r="M5" s="4">
        <f t="shared" ref="M5:M17" si="2">L5+TIME(0,$B$1,0)</f>
        <v>0.44583333333333336</v>
      </c>
      <c r="N5" s="1">
        <f t="shared" ref="N5:N17" si="3">M5-L5</f>
        <v>8.3333333333333592E-3</v>
      </c>
      <c r="O5">
        <v>2</v>
      </c>
      <c r="P5" t="s">
        <v>17</v>
      </c>
      <c r="Q5" t="s">
        <v>22</v>
      </c>
      <c r="S5" s="8" t="s">
        <v>16</v>
      </c>
      <c r="T5">
        <v>2</v>
      </c>
    </row>
    <row r="6" spans="1:20" x14ac:dyDescent="0.3">
      <c r="B6" s="4">
        <f>C5+TIME(0,$I$1,0)</f>
        <v>0.44930555555555557</v>
      </c>
      <c r="C6" s="4">
        <f t="shared" si="0"/>
        <v>0.45763888888888893</v>
      </c>
      <c r="D6" s="1">
        <f t="shared" si="1"/>
        <v>8.3333333333333592E-3</v>
      </c>
      <c r="E6">
        <v>1</v>
      </c>
      <c r="F6" t="s">
        <v>28</v>
      </c>
      <c r="G6" t="s">
        <v>29</v>
      </c>
      <c r="H6" s="7"/>
      <c r="I6" s="7"/>
      <c r="L6" s="4">
        <f>M5+TIME(0,$I$1,0)</f>
        <v>0.44930555555555557</v>
      </c>
      <c r="M6" s="4">
        <f t="shared" si="2"/>
        <v>0.45763888888888893</v>
      </c>
      <c r="N6" s="1">
        <f t="shared" si="3"/>
        <v>8.3333333333333592E-3</v>
      </c>
      <c r="O6">
        <v>2</v>
      </c>
      <c r="P6" t="s">
        <v>24</v>
      </c>
      <c r="Q6" t="s">
        <v>23</v>
      </c>
      <c r="S6" s="8" t="s">
        <v>17</v>
      </c>
      <c r="T6">
        <v>2</v>
      </c>
    </row>
    <row r="7" spans="1:20" x14ac:dyDescent="0.3">
      <c r="B7" s="4">
        <f>C6+TIME(0,$I$1,0)</f>
        <v>0.46111111111111114</v>
      </c>
      <c r="C7" s="4">
        <f t="shared" si="0"/>
        <v>0.4694444444444445</v>
      </c>
      <c r="D7" s="1">
        <f t="shared" si="1"/>
        <v>8.3333333333333592E-3</v>
      </c>
      <c r="E7">
        <v>1</v>
      </c>
      <c r="F7" t="s">
        <v>0</v>
      </c>
      <c r="G7" t="s">
        <v>18</v>
      </c>
      <c r="H7" s="7"/>
      <c r="I7" s="7"/>
      <c r="L7" s="4">
        <f>M6+TIME(0,$I$1,0)</f>
        <v>0.46111111111111114</v>
      </c>
      <c r="M7" s="4">
        <f t="shared" si="2"/>
        <v>0.4694444444444445</v>
      </c>
      <c r="N7" s="1">
        <f t="shared" si="3"/>
        <v>8.3333333333333592E-3</v>
      </c>
      <c r="O7">
        <v>2</v>
      </c>
      <c r="P7" t="s">
        <v>1</v>
      </c>
      <c r="Q7" t="s">
        <v>17</v>
      </c>
      <c r="S7" s="8" t="s">
        <v>18</v>
      </c>
      <c r="T7">
        <v>1</v>
      </c>
    </row>
    <row r="8" spans="1:20" x14ac:dyDescent="0.3">
      <c r="B8" s="4">
        <f t="shared" ref="B8:B14" si="4">C7+TIME(0,$I$1,0)</f>
        <v>0.47291666666666671</v>
      </c>
      <c r="C8" s="4">
        <f t="shared" si="0"/>
        <v>0.48125000000000007</v>
      </c>
      <c r="D8" s="1">
        <f t="shared" si="1"/>
        <v>8.3333333333333592E-3</v>
      </c>
      <c r="E8">
        <v>1</v>
      </c>
      <c r="F8" t="s">
        <v>20</v>
      </c>
      <c r="G8" t="s">
        <v>28</v>
      </c>
      <c r="L8" s="4">
        <f t="shared" ref="L8:L14" si="5">M7+TIME(0,$I$1,0)</f>
        <v>0.47291666666666671</v>
      </c>
      <c r="M8" s="4">
        <f t="shared" si="2"/>
        <v>0.48125000000000007</v>
      </c>
      <c r="N8" s="1">
        <f t="shared" si="3"/>
        <v>8.3333333333333592E-3</v>
      </c>
      <c r="O8">
        <v>2</v>
      </c>
      <c r="P8" t="s">
        <v>22</v>
      </c>
      <c r="Q8" t="s">
        <v>24</v>
      </c>
      <c r="S8" s="8" t="s">
        <v>19</v>
      </c>
      <c r="T8">
        <v>1</v>
      </c>
    </row>
    <row r="9" spans="1:20" x14ac:dyDescent="0.3">
      <c r="B9" s="4">
        <f t="shared" si="4"/>
        <v>0.48472222222222228</v>
      </c>
      <c r="C9" s="4">
        <f t="shared" si="0"/>
        <v>0.49305555555555564</v>
      </c>
      <c r="D9" s="1">
        <f t="shared" si="1"/>
        <v>8.3333333333333592E-3</v>
      </c>
      <c r="E9">
        <v>1</v>
      </c>
      <c r="F9" t="s">
        <v>0</v>
      </c>
      <c r="G9" t="s">
        <v>28</v>
      </c>
      <c r="L9" s="4">
        <f t="shared" si="5"/>
        <v>0.48472222222222228</v>
      </c>
      <c r="M9" s="4">
        <f t="shared" si="2"/>
        <v>0.49305555555555564</v>
      </c>
      <c r="N9" s="1">
        <f t="shared" si="3"/>
        <v>8.3333333333333592E-3</v>
      </c>
      <c r="O9">
        <v>2</v>
      </c>
      <c r="P9" t="s">
        <v>1</v>
      </c>
      <c r="Q9" t="s">
        <v>24</v>
      </c>
      <c r="S9" s="8" t="s">
        <v>20</v>
      </c>
      <c r="T9">
        <v>1</v>
      </c>
    </row>
    <row r="10" spans="1:20" x14ac:dyDescent="0.3">
      <c r="B10" s="4">
        <f t="shared" si="4"/>
        <v>0.49652777777777785</v>
      </c>
      <c r="C10" s="4">
        <f t="shared" si="0"/>
        <v>0.5048611111111112</v>
      </c>
      <c r="D10" s="1">
        <f t="shared" si="1"/>
        <v>8.3333333333333592E-3</v>
      </c>
      <c r="E10">
        <v>1</v>
      </c>
      <c r="F10" t="s">
        <v>29</v>
      </c>
      <c r="G10" t="s">
        <v>20</v>
      </c>
      <c r="L10" s="4">
        <f t="shared" si="5"/>
        <v>0.49652777777777785</v>
      </c>
      <c r="M10" s="4">
        <f t="shared" si="2"/>
        <v>0.5048611111111112</v>
      </c>
      <c r="N10" s="1">
        <f t="shared" si="3"/>
        <v>8.3333333333333592E-3</v>
      </c>
      <c r="O10">
        <v>2</v>
      </c>
      <c r="P10" t="s">
        <v>23</v>
      </c>
      <c r="Q10" t="s">
        <v>22</v>
      </c>
      <c r="S10" s="8" t="s">
        <v>21</v>
      </c>
      <c r="T10">
        <v>1</v>
      </c>
    </row>
    <row r="11" spans="1:20" x14ac:dyDescent="0.3">
      <c r="B11" s="4">
        <f t="shared" si="4"/>
        <v>0.50833333333333341</v>
      </c>
      <c r="C11" s="4">
        <f t="shared" si="0"/>
        <v>0.51666666666666672</v>
      </c>
      <c r="D11" s="1">
        <f t="shared" si="1"/>
        <v>8.3333333333333037E-3</v>
      </c>
      <c r="E11">
        <v>1</v>
      </c>
      <c r="F11" t="s">
        <v>29</v>
      </c>
      <c r="G11" t="s">
        <v>0</v>
      </c>
      <c r="L11" s="4">
        <f t="shared" si="5"/>
        <v>0.50833333333333341</v>
      </c>
      <c r="M11" s="4">
        <f t="shared" si="2"/>
        <v>0.51666666666666672</v>
      </c>
      <c r="N11" s="1">
        <f t="shared" si="3"/>
        <v>8.3333333333333037E-3</v>
      </c>
      <c r="O11">
        <v>2</v>
      </c>
      <c r="P11" t="s">
        <v>23</v>
      </c>
      <c r="Q11" t="s">
        <v>1</v>
      </c>
      <c r="S11" s="8" t="s">
        <v>22</v>
      </c>
      <c r="T11">
        <v>2</v>
      </c>
    </row>
    <row r="12" spans="1:20" x14ac:dyDescent="0.3">
      <c r="B12" s="4">
        <f t="shared" si="4"/>
        <v>0.52013888888888893</v>
      </c>
      <c r="C12" s="4">
        <f t="shared" si="0"/>
        <v>0.52847222222222223</v>
      </c>
      <c r="D12" s="1">
        <f t="shared" si="1"/>
        <v>8.3333333333333037E-3</v>
      </c>
      <c r="E12">
        <v>1</v>
      </c>
      <c r="F12" t="s">
        <v>18</v>
      </c>
      <c r="G12" t="s">
        <v>28</v>
      </c>
      <c r="L12" s="4">
        <f t="shared" si="5"/>
        <v>0.52013888888888893</v>
      </c>
      <c r="M12" s="4">
        <f t="shared" si="2"/>
        <v>0.52847222222222223</v>
      </c>
      <c r="N12" s="1">
        <f t="shared" si="3"/>
        <v>8.3333333333333037E-3</v>
      </c>
      <c r="O12">
        <v>2</v>
      </c>
      <c r="P12" t="s">
        <v>17</v>
      </c>
      <c r="Q12" t="s">
        <v>24</v>
      </c>
      <c r="S12" s="8" t="s">
        <v>23</v>
      </c>
      <c r="T12">
        <v>2</v>
      </c>
    </row>
    <row r="13" spans="1:20" x14ac:dyDescent="0.3">
      <c r="B13" s="4">
        <f t="shared" si="4"/>
        <v>0.53194444444444444</v>
      </c>
      <c r="C13" s="4">
        <f t="shared" si="0"/>
        <v>0.54027777777777775</v>
      </c>
      <c r="D13" s="1">
        <f t="shared" si="1"/>
        <v>8.3333333333333037E-3</v>
      </c>
      <c r="E13">
        <v>1</v>
      </c>
      <c r="F13" t="s">
        <v>20</v>
      </c>
      <c r="G13" t="s">
        <v>0</v>
      </c>
      <c r="L13" s="4">
        <f t="shared" si="5"/>
        <v>0.53194444444444444</v>
      </c>
      <c r="M13" s="4">
        <f t="shared" si="2"/>
        <v>0.54027777777777775</v>
      </c>
      <c r="N13" s="1">
        <f t="shared" si="3"/>
        <v>8.3333333333333037E-3</v>
      </c>
      <c r="O13">
        <v>2</v>
      </c>
      <c r="P13" t="s">
        <v>22</v>
      </c>
      <c r="Q13" t="s">
        <v>1</v>
      </c>
      <c r="S13" s="8" t="s">
        <v>24</v>
      </c>
      <c r="T13">
        <v>2</v>
      </c>
    </row>
    <row r="14" spans="1:20" x14ac:dyDescent="0.3">
      <c r="B14" s="4">
        <f t="shared" si="4"/>
        <v>0.54374999999999996</v>
      </c>
      <c r="C14" s="4">
        <f t="shared" si="0"/>
        <v>0.55208333333333326</v>
      </c>
      <c r="D14" s="1">
        <f t="shared" si="1"/>
        <v>8.3333333333333037E-3</v>
      </c>
      <c r="E14">
        <v>1</v>
      </c>
      <c r="F14" t="s">
        <v>18</v>
      </c>
      <c r="G14" t="s">
        <v>29</v>
      </c>
      <c r="L14" s="4">
        <f t="shared" si="5"/>
        <v>0.54374999999999996</v>
      </c>
      <c r="M14" s="4">
        <f t="shared" si="2"/>
        <v>0.55208333333333326</v>
      </c>
      <c r="N14" s="1">
        <f t="shared" si="3"/>
        <v>8.3333333333333037E-3</v>
      </c>
      <c r="O14">
        <v>2</v>
      </c>
      <c r="P14" t="s">
        <v>17</v>
      </c>
      <c r="Q14" t="s">
        <v>23</v>
      </c>
    </row>
    <row r="15" spans="1:20" x14ac:dyDescent="0.3">
      <c r="B15" s="4"/>
      <c r="C15" s="4"/>
      <c r="D15" s="1"/>
      <c r="L15" s="4"/>
      <c r="M15" s="4"/>
      <c r="N15" s="1"/>
    </row>
    <row r="16" spans="1:20" x14ac:dyDescent="0.3">
      <c r="A16" s="14" t="s">
        <v>10</v>
      </c>
      <c r="B16" s="4">
        <v>0.5625</v>
      </c>
      <c r="C16" s="4">
        <f t="shared" si="0"/>
        <v>0.5708333333333333</v>
      </c>
      <c r="D16" s="1">
        <f t="shared" si="1"/>
        <v>8.3333333333333037E-3</v>
      </c>
      <c r="F16" t="s">
        <v>34</v>
      </c>
      <c r="G16" t="s">
        <v>35</v>
      </c>
      <c r="K16" s="14" t="s">
        <v>31</v>
      </c>
      <c r="L16" s="4">
        <v>0.5625</v>
      </c>
      <c r="M16" s="4">
        <f t="shared" si="2"/>
        <v>0.5708333333333333</v>
      </c>
      <c r="N16" s="1">
        <f t="shared" si="3"/>
        <v>8.3333333333333037E-3</v>
      </c>
      <c r="P16" t="s">
        <v>36</v>
      </c>
      <c r="Q16" t="s">
        <v>37</v>
      </c>
    </row>
    <row r="17" spans="1:17" x14ac:dyDescent="0.3">
      <c r="B17" s="4">
        <f t="shared" ref="B17:B18" si="6">C16+TIME(0,$I$1,0)</f>
        <v>0.57430555555555551</v>
      </c>
      <c r="C17" s="4">
        <f t="shared" ref="C17:C18" si="7">B17+TIME(0,$B$1,0)</f>
        <v>0.58263888888888882</v>
      </c>
      <c r="D17" s="1">
        <f t="shared" si="1"/>
        <v>8.3333333333333037E-3</v>
      </c>
      <c r="F17" t="s">
        <v>38</v>
      </c>
      <c r="G17" t="s">
        <v>39</v>
      </c>
      <c r="L17" s="4">
        <f t="shared" ref="L17" si="8">M16+TIME(0,$I$1,0)</f>
        <v>0.57430555555555551</v>
      </c>
      <c r="M17" s="4">
        <f t="shared" si="2"/>
        <v>0.58263888888888882</v>
      </c>
      <c r="N17" s="1">
        <f t="shared" si="3"/>
        <v>8.3333333333333037E-3</v>
      </c>
      <c r="P17" t="s">
        <v>40</v>
      </c>
      <c r="Q17" t="s">
        <v>41</v>
      </c>
    </row>
    <row r="18" spans="1:17" x14ac:dyDescent="0.3">
      <c r="B18" s="4">
        <f t="shared" si="6"/>
        <v>0.58611111111111103</v>
      </c>
      <c r="C18" s="4">
        <f t="shared" si="7"/>
        <v>0.59444444444444433</v>
      </c>
      <c r="D18" s="1">
        <f t="shared" si="1"/>
        <v>8.3333333333333037E-3</v>
      </c>
      <c r="F18" t="s">
        <v>43</v>
      </c>
      <c r="G18" t="s">
        <v>42</v>
      </c>
      <c r="L18" s="4"/>
      <c r="M18" s="4"/>
      <c r="N18" s="1"/>
    </row>
    <row r="19" spans="1:17" x14ac:dyDescent="0.3">
      <c r="B19" s="4"/>
      <c r="C19" s="4"/>
      <c r="D19" s="1"/>
      <c r="L19" s="4"/>
      <c r="M19" s="4"/>
      <c r="N19" s="1"/>
    </row>
    <row r="20" spans="1:17" x14ac:dyDescent="0.3">
      <c r="A20" s="5" t="s">
        <v>11</v>
      </c>
      <c r="B20" s="4">
        <v>0.59722222222222221</v>
      </c>
      <c r="C20" s="4">
        <f t="shared" si="0"/>
        <v>0.60555555555555551</v>
      </c>
      <c r="D20" s="1">
        <f t="shared" si="1"/>
        <v>8.3333333333333037E-3</v>
      </c>
      <c r="F20" t="s">
        <v>32</v>
      </c>
      <c r="G20" t="s">
        <v>33</v>
      </c>
      <c r="L20" s="4"/>
      <c r="M20" s="4"/>
      <c r="N20" s="1"/>
    </row>
    <row r="21" spans="1:17" x14ac:dyDescent="0.3">
      <c r="B21" s="4"/>
      <c r="C21" s="4"/>
      <c r="D21" s="1"/>
      <c r="K21" s="4"/>
      <c r="L21" s="4"/>
      <c r="M21" s="1"/>
    </row>
    <row r="22" spans="1:17" x14ac:dyDescent="0.3">
      <c r="A22" s="5" t="s">
        <v>12</v>
      </c>
      <c r="B22" s="11">
        <v>0.625</v>
      </c>
      <c r="C22" s="11"/>
      <c r="D22" s="12"/>
      <c r="E22" s="5" t="s">
        <v>13</v>
      </c>
      <c r="J22" s="4"/>
      <c r="K22" s="4"/>
      <c r="L22" s="1"/>
    </row>
    <row r="23" spans="1:17" x14ac:dyDescent="0.3">
      <c r="B23" s="4"/>
      <c r="C23" s="4"/>
      <c r="D23" s="1"/>
    </row>
    <row r="24" spans="1:17" x14ac:dyDescent="0.3">
      <c r="B24" s="4"/>
      <c r="C24" s="4"/>
      <c r="D24" s="1"/>
    </row>
    <row r="25" spans="1:17" x14ac:dyDescent="0.3">
      <c r="B25" s="4"/>
      <c r="C25" s="4"/>
      <c r="D25" s="1"/>
    </row>
  </sheetData>
  <autoFilter ref="A4:G27" xr:uid="{CA0A5C21-5B50-410B-BEE1-6206204DF3AC}"/>
  <mergeCells count="2">
    <mergeCell ref="A3:G3"/>
    <mergeCell ref="K3:Q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280822 O50 fixtures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Williams</dc:creator>
  <cp:lastModifiedBy>Lawrence Williams</cp:lastModifiedBy>
  <cp:lastPrinted>2022-08-27T15:37:08Z</cp:lastPrinted>
  <dcterms:created xsi:type="dcterms:W3CDTF">2022-08-22T14:27:36Z</dcterms:created>
  <dcterms:modified xsi:type="dcterms:W3CDTF">2022-08-27T15:37:31Z</dcterms:modified>
</cp:coreProperties>
</file>