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852beea334caff/Duffers/BTU Festivals/Festival 2023/Fixtures/"/>
    </mc:Choice>
  </mc:AlternateContent>
  <xr:revisionPtr revIDLastSave="128" documentId="8_{FE320CC8-A694-465B-824F-C5D864A46FDD}" xr6:coauthVersionLast="47" xr6:coauthVersionMax="47" xr10:uidLastSave="{0E06CB4C-83D5-4BCA-B9E7-0122BA5783D2}"/>
  <bookViews>
    <workbookView xWindow="-108" yWindow="-108" windowWidth="23256" windowHeight="12456" xr2:uid="{6DF7B2A2-A467-40A1-958F-00FE2FBCECC1}"/>
  </bookViews>
  <sheets>
    <sheet name="040623 9 Teams O50 Results" sheetId="8" r:id="rId1"/>
    <sheet name="040623 6 Teams O60 Results" sheetId="10" r:id="rId2"/>
  </sheets>
  <definedNames>
    <definedName name="_xlnm._FilterDatabase" localSheetId="1" hidden="1">'040623 6 Teams O60 Results'!$A$4:$P$20</definedName>
    <definedName name="_xlnm._FilterDatabase" localSheetId="0" hidden="1">'040623 9 Teams O50 Results'!$A$4:$P$22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0" l="1"/>
  <c r="L5" i="10" s="1"/>
  <c r="B5" i="10"/>
  <c r="A6" i="10" s="1"/>
  <c r="B6" i="10" s="1"/>
  <c r="E1" i="10"/>
  <c r="A7" i="10" l="1"/>
  <c r="B7" i="10" s="1"/>
  <c r="C6" i="10"/>
  <c r="K1" i="10"/>
  <c r="J6" i="10"/>
  <c r="K6" i="10" s="1"/>
  <c r="C5" i="10"/>
  <c r="K5" i="8"/>
  <c r="J6" i="8" s="1"/>
  <c r="K6" i="8" s="1"/>
  <c r="B5" i="8"/>
  <c r="J1" i="8" s="1"/>
  <c r="E1" i="8"/>
  <c r="C7" i="10" l="1"/>
  <c r="A8" i="10"/>
  <c r="B8" i="10" s="1"/>
  <c r="J7" i="10"/>
  <c r="K7" i="10" s="1"/>
  <c r="L6" i="10"/>
  <c r="J7" i="8"/>
  <c r="K7" i="8" s="1"/>
  <c r="L6" i="8"/>
  <c r="C5" i="8"/>
  <c r="L5" i="8"/>
  <c r="A6" i="8"/>
  <c r="B6" i="8" s="1"/>
  <c r="C8" i="10" l="1"/>
  <c r="A9" i="10"/>
  <c r="B9" i="10" s="1"/>
  <c r="J8" i="10"/>
  <c r="K8" i="10" s="1"/>
  <c r="L7" i="10"/>
  <c r="L7" i="8"/>
  <c r="J8" i="8"/>
  <c r="K8" i="8" s="1"/>
  <c r="C6" i="8"/>
  <c r="A7" i="8"/>
  <c r="B7" i="8" s="1"/>
  <c r="A10" i="10" l="1"/>
  <c r="B10" i="10" s="1"/>
  <c r="C9" i="10"/>
  <c r="L8" i="10"/>
  <c r="J9" i="10"/>
  <c r="K9" i="10" s="1"/>
  <c r="C7" i="8"/>
  <c r="A8" i="8"/>
  <c r="B8" i="8" s="1"/>
  <c r="L8" i="8"/>
  <c r="J9" i="8"/>
  <c r="K9" i="8" s="1"/>
  <c r="A11" i="10" l="1"/>
  <c r="B11" i="10" s="1"/>
  <c r="C10" i="10"/>
  <c r="L9" i="10"/>
  <c r="J10" i="10"/>
  <c r="K10" i="10" s="1"/>
  <c r="A9" i="8"/>
  <c r="B9" i="8" s="1"/>
  <c r="C8" i="8"/>
  <c r="J10" i="8"/>
  <c r="K10" i="8" s="1"/>
  <c r="L9" i="8"/>
  <c r="C11" i="10" l="1"/>
  <c r="A12" i="10"/>
  <c r="B12" i="10" s="1"/>
  <c r="J11" i="10"/>
  <c r="K11" i="10" s="1"/>
  <c r="L10" i="10"/>
  <c r="J11" i="8"/>
  <c r="K11" i="8" s="1"/>
  <c r="L10" i="8"/>
  <c r="A10" i="8"/>
  <c r="B10" i="8" s="1"/>
  <c r="C9" i="8"/>
  <c r="C12" i="10" l="1"/>
  <c r="A13" i="10"/>
  <c r="B13" i="10" s="1"/>
  <c r="J12" i="10"/>
  <c r="K12" i="10" s="1"/>
  <c r="L11" i="10"/>
  <c r="C10" i="8"/>
  <c r="A11" i="8"/>
  <c r="B11" i="8" s="1"/>
  <c r="L11" i="8"/>
  <c r="J12" i="8"/>
  <c r="K12" i="8" s="1"/>
  <c r="A14" i="10" l="1"/>
  <c r="B14" i="10" s="1"/>
  <c r="C13" i="10"/>
  <c r="L12" i="10"/>
  <c r="J13" i="10"/>
  <c r="K13" i="10" s="1"/>
  <c r="L12" i="8"/>
  <c r="J13" i="8"/>
  <c r="K13" i="8" s="1"/>
  <c r="C11" i="8"/>
  <c r="A12" i="8"/>
  <c r="B12" i="8" s="1"/>
  <c r="L13" i="10" l="1"/>
  <c r="J14" i="10"/>
  <c r="K14" i="10" s="1"/>
  <c r="A15" i="10"/>
  <c r="B15" i="10" s="1"/>
  <c r="C14" i="10"/>
  <c r="A13" i="8"/>
  <c r="B13" i="8" s="1"/>
  <c r="C12" i="8"/>
  <c r="J14" i="8"/>
  <c r="K14" i="8" s="1"/>
  <c r="L13" i="8"/>
  <c r="J15" i="10" l="1"/>
  <c r="K15" i="10" s="1"/>
  <c r="L14" i="10"/>
  <c r="C15" i="10"/>
  <c r="A16" i="10"/>
  <c r="B16" i="10" s="1"/>
  <c r="J15" i="8"/>
  <c r="K15" i="8" s="1"/>
  <c r="L14" i="8"/>
  <c r="A14" i="8"/>
  <c r="B14" i="8" s="1"/>
  <c r="C13" i="8"/>
  <c r="C16" i="10" l="1"/>
  <c r="A17" i="10"/>
  <c r="B17" i="10" s="1"/>
  <c r="J16" i="10"/>
  <c r="K16" i="10" s="1"/>
  <c r="L15" i="10"/>
  <c r="L15" i="8"/>
  <c r="J16" i="8"/>
  <c r="K16" i="8" s="1"/>
  <c r="C14" i="8"/>
  <c r="A15" i="8"/>
  <c r="B15" i="8" s="1"/>
  <c r="L16" i="10" l="1"/>
  <c r="J17" i="10"/>
  <c r="K17" i="10" s="1"/>
  <c r="A18" i="10"/>
  <c r="B18" i="10" s="1"/>
  <c r="C17" i="10"/>
  <c r="C15" i="8"/>
  <c r="A16" i="8"/>
  <c r="B16" i="8" s="1"/>
  <c r="L16" i="8"/>
  <c r="J17" i="8"/>
  <c r="K17" i="8" s="1"/>
  <c r="L17" i="10" l="1"/>
  <c r="J18" i="10"/>
  <c r="K18" i="10" s="1"/>
  <c r="A19" i="10"/>
  <c r="B19" i="10" s="1"/>
  <c r="C18" i="10"/>
  <c r="J18" i="8"/>
  <c r="K18" i="8" s="1"/>
  <c r="L17" i="8"/>
  <c r="A17" i="8"/>
  <c r="B17" i="8" s="1"/>
  <c r="C16" i="8"/>
  <c r="C19" i="10" l="1"/>
  <c r="A20" i="10"/>
  <c r="B20" i="10" s="1"/>
  <c r="J19" i="10"/>
  <c r="K19" i="10" s="1"/>
  <c r="L18" i="10"/>
  <c r="A18" i="8"/>
  <c r="B18" i="8" s="1"/>
  <c r="C17" i="8"/>
  <c r="J19" i="8"/>
  <c r="K19" i="8" s="1"/>
  <c r="L18" i="8"/>
  <c r="C20" i="10" l="1"/>
  <c r="A21" i="10"/>
  <c r="B21" i="10" s="1"/>
  <c r="J20" i="10"/>
  <c r="K20" i="10" s="1"/>
  <c r="L19" i="10"/>
  <c r="L19" i="8"/>
  <c r="J20" i="8"/>
  <c r="K20" i="8" s="1"/>
  <c r="C18" i="8"/>
  <c r="A19" i="8"/>
  <c r="B19" i="8" s="1"/>
  <c r="C21" i="10" l="1"/>
  <c r="A22" i="10"/>
  <c r="B22" i="10" s="1"/>
  <c r="C22" i="10" s="1"/>
  <c r="L20" i="10"/>
  <c r="J21" i="10"/>
  <c r="K21" i="10" s="1"/>
  <c r="L21" i="10" s="1"/>
  <c r="C19" i="8"/>
  <c r="A20" i="8"/>
  <c r="B20" i="8" s="1"/>
  <c r="L20" i="8"/>
  <c r="J21" i="8"/>
  <c r="K21" i="8" s="1"/>
  <c r="J22" i="8" l="1"/>
  <c r="K22" i="8" s="1"/>
  <c r="L21" i="8"/>
  <c r="A21" i="8"/>
  <c r="B21" i="8" s="1"/>
  <c r="C20" i="8"/>
  <c r="A22" i="8" l="1"/>
  <c r="B22" i="8" s="1"/>
  <c r="C21" i="8"/>
  <c r="L22" i="8"/>
  <c r="C22" i="8" l="1"/>
</calcChain>
</file>

<file path=xl/sharedStrings.xml><?xml version="1.0" encoding="utf-8"?>
<sst xmlns="http://schemas.openxmlformats.org/spreadsheetml/2006/main" count="224" uniqueCount="35">
  <si>
    <t>Duration</t>
  </si>
  <si>
    <t>Formula (duration)</t>
  </si>
  <si>
    <t>Formula (break)</t>
  </si>
  <si>
    <t>Formula (Semis)</t>
  </si>
  <si>
    <t>Start</t>
  </si>
  <si>
    <t>Finish</t>
  </si>
  <si>
    <t>Pitch</t>
  </si>
  <si>
    <t>Team</t>
  </si>
  <si>
    <t>Group</t>
  </si>
  <si>
    <t>Alltudion</t>
  </si>
  <si>
    <t>Abercwmboi</t>
  </si>
  <si>
    <t>Swindon Town</t>
  </si>
  <si>
    <t>Melksham</t>
  </si>
  <si>
    <t>Registered Teams</t>
  </si>
  <si>
    <t>Barry Town United</t>
  </si>
  <si>
    <t>Hanham &amp; Kingswood</t>
  </si>
  <si>
    <t>Bracknell Town</t>
  </si>
  <si>
    <t>Chippenham</t>
  </si>
  <si>
    <t>Cardiff House of Sport</t>
  </si>
  <si>
    <t>Dublin Strollers</t>
  </si>
  <si>
    <t>Barry Town Utd</t>
  </si>
  <si>
    <t>Bracknell</t>
  </si>
  <si>
    <t>Swindon Town WFC</t>
  </si>
  <si>
    <t>Peterston Super Ely</t>
  </si>
  <si>
    <t>Cardiff House of Sport Stripes</t>
  </si>
  <si>
    <t>Llantwit Major</t>
  </si>
  <si>
    <t>Cardiff House of Sport Blues</t>
  </si>
  <si>
    <t>Llantwit Major Walking Wonders</t>
  </si>
  <si>
    <t>Over 60 (pitch 3)</t>
  </si>
  <si>
    <t>Over 60 (pitch 4)</t>
  </si>
  <si>
    <t>Over 50 Pitch 1</t>
  </si>
  <si>
    <t>Over 50 Pitch 2</t>
  </si>
  <si>
    <t>No Game/Results Check</t>
  </si>
  <si>
    <t>Score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</si>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</sst>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0" fontId="0" fillId="0" borderId="0" xfId="0" applyNumberFormat="1"/>
    <xf numFmtId="0" fontId="0" fillId="2" borderId="0" xfId="0" applyFill="1"/>
    <xf numFmtId="0" fontId="0" fillId="3" borderId="0" xfId="0" applyFill="1"/>
    <xf numFmtId="164" fontId="0" fillId="0" borderId="0" xfId="0" applyNumberFormat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6" borderId="1" xfId="0" applyFill="1" applyBorder="1"/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/>
    <xf numFmtId="0" fontId="0" fillId="4" borderId="1" xfId="0" applyFill="1" applyBorder="1"/>
    <xf numFmtId="0" fontId="0" fillId="6" borderId="3" xfId="0" applyFill="1" applyBorder="1"/>
    <xf numFmtId="164" fontId="0" fillId="0" borderId="3" xfId="0" applyNumberFormat="1" applyBorder="1"/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DB2CD-2D23-40A8-9D04-490C7DE84A11}">
  <dimension ref="A1:T33"/>
  <sheetViews>
    <sheetView tabSelected="1" topLeftCell="A15" zoomScaleNormal="100" workbookViewId="0">
      <selection activeCell="H23" sqref="H23"/>
    </sheetView>
  </sheetViews>
  <sheetFormatPr defaultRowHeight="14.4" x14ac:dyDescent="0.3"/>
  <cols>
    <col min="1" max="1" width="11.33203125" bestFit="1" customWidth="1"/>
    <col min="2" max="2" width="8.109375" bestFit="1" customWidth="1"/>
    <col min="3" max="3" width="10.33203125" bestFit="1" customWidth="1"/>
    <col min="4" max="4" width="7.21875" customWidth="1"/>
    <col min="5" max="5" width="19.33203125" bestFit="1" customWidth="1"/>
    <col min="6" max="6" width="7.77734375" bestFit="1" customWidth="1"/>
    <col min="7" max="7" width="19" bestFit="1" customWidth="1"/>
    <col min="8" max="8" width="13.88671875" bestFit="1" customWidth="1"/>
    <col min="9" max="9" width="11.88671875" bestFit="1" customWidth="1"/>
    <col min="10" max="10" width="13.88671875" bestFit="1" customWidth="1"/>
    <col min="11" max="11" width="11.33203125" bestFit="1" customWidth="1"/>
    <col min="12" max="12" width="10.33203125" bestFit="1" customWidth="1"/>
    <col min="13" max="13" width="7.5546875" customWidth="1"/>
    <col min="14" max="14" width="19.33203125" bestFit="1" customWidth="1"/>
    <col min="15" max="15" width="7.77734375" bestFit="1" customWidth="1"/>
    <col min="16" max="16" width="19.33203125" bestFit="1" customWidth="1"/>
    <col min="17" max="17" width="7.77734375" bestFit="1" customWidth="1"/>
    <col min="18" max="18" width="7.77734375" customWidth="1"/>
    <col min="19" max="19" width="19.33203125" bestFit="1" customWidth="1"/>
    <col min="21" max="21" width="23" bestFit="1" customWidth="1"/>
    <col min="22" max="22" width="11.33203125" bestFit="1" customWidth="1"/>
    <col min="26" max="26" width="9.44140625" bestFit="1" customWidth="1"/>
    <col min="30" max="30" width="11.33203125" bestFit="1" customWidth="1"/>
    <col min="34" max="34" width="9.44140625" bestFit="1" customWidth="1"/>
  </cols>
  <sheetData>
    <row r="1" spans="1:20" x14ac:dyDescent="0.3">
      <c r="A1" s="2" t="s">
        <v>0</v>
      </c>
      <c r="B1" s="3">
        <v>12</v>
      </c>
      <c r="D1" s="2" t="s">
        <v>1</v>
      </c>
      <c r="E1" s="4">
        <f>A5+TIME(0,B1,0)</f>
        <v>0.44583333333333336</v>
      </c>
      <c r="F1" s="4"/>
      <c r="H1" s="5" t="s">
        <v>2</v>
      </c>
      <c r="I1" s="5"/>
      <c r="J1" s="4">
        <f>B5+TIME(0,$K$1,0)</f>
        <v>0.44930555555555557</v>
      </c>
      <c r="K1" s="3">
        <v>5</v>
      </c>
      <c r="M1" s="5" t="s">
        <v>3</v>
      </c>
      <c r="N1" s="3">
        <v>20</v>
      </c>
      <c r="O1" s="3"/>
    </row>
    <row r="2" spans="1:20" x14ac:dyDescent="0.3">
      <c r="E2" s="4"/>
      <c r="F2" s="4"/>
    </row>
    <row r="3" spans="1:20" x14ac:dyDescent="0.3">
      <c r="A3" s="15" t="s">
        <v>30</v>
      </c>
      <c r="B3" s="15"/>
      <c r="C3" s="15"/>
      <c r="D3" s="15"/>
      <c r="E3" s="15"/>
      <c r="F3" s="15"/>
      <c r="G3" s="15"/>
      <c r="H3" s="15"/>
      <c r="I3" s="7"/>
      <c r="J3" s="16" t="s">
        <v>31</v>
      </c>
      <c r="K3" s="16"/>
      <c r="L3" s="16"/>
      <c r="M3" s="16"/>
      <c r="N3" s="16"/>
      <c r="O3" s="16"/>
      <c r="P3" s="16"/>
      <c r="Q3" s="16"/>
      <c r="R3" s="7"/>
      <c r="S3" s="3" t="s">
        <v>13</v>
      </c>
      <c r="T3" s="2" t="s">
        <v>8</v>
      </c>
    </row>
    <row r="4" spans="1:20" x14ac:dyDescent="0.3">
      <c r="A4" s="8" t="s">
        <v>4</v>
      </c>
      <c r="B4" s="8" t="s">
        <v>5</v>
      </c>
      <c r="C4" s="8" t="s">
        <v>0</v>
      </c>
      <c r="D4" s="8" t="s">
        <v>6</v>
      </c>
      <c r="E4" s="8" t="s">
        <v>7</v>
      </c>
      <c r="F4" s="8" t="s">
        <v>33</v>
      </c>
      <c r="G4" s="8" t="s">
        <v>7</v>
      </c>
      <c r="H4" s="8" t="s">
        <v>33</v>
      </c>
      <c r="J4" s="13" t="s">
        <v>4</v>
      </c>
      <c r="K4" s="8" t="s">
        <v>5</v>
      </c>
      <c r="L4" s="8" t="s">
        <v>0</v>
      </c>
      <c r="M4" s="8" t="s">
        <v>6</v>
      </c>
      <c r="N4" s="8" t="s">
        <v>7</v>
      </c>
      <c r="O4" s="8" t="s">
        <v>33</v>
      </c>
      <c r="P4" s="8" t="s">
        <v>7</v>
      </c>
      <c r="Q4" s="8" t="s">
        <v>33</v>
      </c>
      <c r="S4" s="6" t="s">
        <v>14</v>
      </c>
    </row>
    <row r="5" spans="1:20" x14ac:dyDescent="0.3">
      <c r="A5" s="10">
        <v>0.4375</v>
      </c>
      <c r="B5" s="10">
        <f t="shared" ref="B5:B22" si="0">A5+TIME(0,$B$1,0)</f>
        <v>0.44583333333333336</v>
      </c>
      <c r="C5" s="11">
        <f t="shared" ref="C5:C22" si="1">B5-A5</f>
        <v>8.3333333333333592E-3</v>
      </c>
      <c r="D5" s="9">
        <v>1</v>
      </c>
      <c r="E5" s="9" t="s">
        <v>9</v>
      </c>
      <c r="F5" s="9">
        <v>0</v>
      </c>
      <c r="G5" s="9" t="s">
        <v>10</v>
      </c>
      <c r="H5" s="9">
        <v>0</v>
      </c>
      <c r="J5" s="14">
        <v>0.4375</v>
      </c>
      <c r="K5" s="10">
        <f t="shared" ref="K5:K22" si="2">J5+TIME(0,$B$1,0)</f>
        <v>0.44583333333333336</v>
      </c>
      <c r="L5" s="11">
        <f t="shared" ref="L5:L22" si="3">K5-J5</f>
        <v>8.3333333333333592E-3</v>
      </c>
      <c r="M5" s="9">
        <v>2</v>
      </c>
      <c r="N5" s="9" t="s">
        <v>15</v>
      </c>
      <c r="O5" s="9">
        <v>3</v>
      </c>
      <c r="P5" s="9" t="s">
        <v>19</v>
      </c>
      <c r="Q5" s="9">
        <v>0</v>
      </c>
      <c r="S5" s="6" t="s">
        <v>9</v>
      </c>
    </row>
    <row r="6" spans="1:20" x14ac:dyDescent="0.3">
      <c r="A6" s="10">
        <f>B5+TIME(0,$K$1,0)</f>
        <v>0.44930555555555557</v>
      </c>
      <c r="B6" s="10">
        <f t="shared" si="0"/>
        <v>0.45763888888888893</v>
      </c>
      <c r="C6" s="11">
        <f t="shared" si="1"/>
        <v>8.3333333333333592E-3</v>
      </c>
      <c r="D6" s="9">
        <v>1</v>
      </c>
      <c r="E6" s="9" t="s">
        <v>16</v>
      </c>
      <c r="F6" s="9">
        <v>3</v>
      </c>
      <c r="G6" s="9" t="s">
        <v>18</v>
      </c>
      <c r="H6" s="9">
        <v>0</v>
      </c>
      <c r="J6" s="14">
        <f>K5+TIME(0,$K$1,0)</f>
        <v>0.44930555555555557</v>
      </c>
      <c r="K6" s="10">
        <f t="shared" si="2"/>
        <v>0.45763888888888893</v>
      </c>
      <c r="L6" s="11">
        <f t="shared" si="3"/>
        <v>8.3333333333333592E-3</v>
      </c>
      <c r="M6" s="9">
        <v>2</v>
      </c>
      <c r="N6" s="9" t="s">
        <v>12</v>
      </c>
      <c r="O6" s="9">
        <v>1</v>
      </c>
      <c r="P6" s="9" t="s">
        <v>17</v>
      </c>
      <c r="Q6" s="9">
        <v>0</v>
      </c>
      <c r="S6" s="6" t="s">
        <v>15</v>
      </c>
    </row>
    <row r="7" spans="1:20" x14ac:dyDescent="0.3">
      <c r="A7" s="10">
        <f>B6+TIME(0,$K$1,0)</f>
        <v>0.46111111111111114</v>
      </c>
      <c r="B7" s="10">
        <f t="shared" si="0"/>
        <v>0.4694444444444445</v>
      </c>
      <c r="C7" s="11">
        <f t="shared" si="1"/>
        <v>8.3333333333333592E-3</v>
      </c>
      <c r="D7" s="9">
        <v>1</v>
      </c>
      <c r="E7" s="9" t="s">
        <v>20</v>
      </c>
      <c r="F7" s="9">
        <v>1</v>
      </c>
      <c r="G7" s="9" t="s">
        <v>9</v>
      </c>
      <c r="H7" s="9">
        <v>0</v>
      </c>
      <c r="J7" s="14">
        <f>K6+TIME(0,$K$1,0)</f>
        <v>0.46111111111111114</v>
      </c>
      <c r="K7" s="10">
        <f t="shared" si="2"/>
        <v>0.4694444444444445</v>
      </c>
      <c r="L7" s="11">
        <f t="shared" si="3"/>
        <v>8.3333333333333592E-3</v>
      </c>
      <c r="M7" s="9">
        <v>2</v>
      </c>
      <c r="N7" s="9" t="s">
        <v>10</v>
      </c>
      <c r="O7" s="9">
        <v>1</v>
      </c>
      <c r="P7" s="9" t="s">
        <v>15</v>
      </c>
      <c r="Q7" s="9">
        <v>0</v>
      </c>
      <c r="S7" s="6" t="s">
        <v>16</v>
      </c>
    </row>
    <row r="8" spans="1:20" x14ac:dyDescent="0.3">
      <c r="A8" s="10">
        <f t="shared" ref="A8:A22" si="4">B7+TIME(0,$K$1,0)</f>
        <v>0.47291666666666671</v>
      </c>
      <c r="B8" s="10">
        <f t="shared" si="0"/>
        <v>0.48125000000000007</v>
      </c>
      <c r="C8" s="11">
        <f t="shared" si="1"/>
        <v>8.3333333333333592E-3</v>
      </c>
      <c r="D8" s="9">
        <v>1</v>
      </c>
      <c r="E8" s="9" t="s">
        <v>19</v>
      </c>
      <c r="F8" s="9">
        <v>0</v>
      </c>
      <c r="G8" s="9" t="s">
        <v>16</v>
      </c>
      <c r="H8" s="9">
        <v>10</v>
      </c>
      <c r="J8" s="14">
        <f t="shared" ref="J8:J22" si="5">K7+TIME(0,$K$1,0)</f>
        <v>0.47291666666666671</v>
      </c>
      <c r="K8" s="10">
        <f t="shared" si="2"/>
        <v>0.48125000000000007</v>
      </c>
      <c r="L8" s="11">
        <f t="shared" si="3"/>
        <v>8.3333333333333592E-3</v>
      </c>
      <c r="M8" s="9">
        <v>2</v>
      </c>
      <c r="N8" s="9" t="s">
        <v>18</v>
      </c>
      <c r="O8" s="9">
        <v>0</v>
      </c>
      <c r="P8" s="9" t="s">
        <v>12</v>
      </c>
      <c r="Q8" s="9">
        <v>1</v>
      </c>
      <c r="S8" s="6" t="s">
        <v>12</v>
      </c>
    </row>
    <row r="9" spans="1:20" x14ac:dyDescent="0.3">
      <c r="A9" s="10">
        <f t="shared" si="4"/>
        <v>0.48472222222222228</v>
      </c>
      <c r="B9" s="10">
        <f t="shared" si="0"/>
        <v>0.49305555555555564</v>
      </c>
      <c r="C9" s="11">
        <f t="shared" si="1"/>
        <v>8.3333333333333592E-3</v>
      </c>
      <c r="D9" s="9">
        <v>1</v>
      </c>
      <c r="E9" s="9" t="s">
        <v>20</v>
      </c>
      <c r="F9" s="9">
        <v>0</v>
      </c>
      <c r="G9" s="9" t="s">
        <v>15</v>
      </c>
      <c r="H9" s="9">
        <v>1</v>
      </c>
      <c r="J9" s="14">
        <f t="shared" si="5"/>
        <v>0.48472222222222228</v>
      </c>
      <c r="K9" s="10">
        <f t="shared" si="2"/>
        <v>0.49305555555555564</v>
      </c>
      <c r="L9" s="11">
        <f t="shared" si="3"/>
        <v>8.3333333333333592E-3</v>
      </c>
      <c r="M9" s="9">
        <v>2</v>
      </c>
      <c r="N9" s="9" t="s">
        <v>21</v>
      </c>
      <c r="O9" s="9">
        <v>0</v>
      </c>
      <c r="P9" s="9" t="s">
        <v>10</v>
      </c>
      <c r="Q9" s="9">
        <v>0</v>
      </c>
      <c r="S9" s="6" t="s">
        <v>17</v>
      </c>
    </row>
    <row r="10" spans="1:20" x14ac:dyDescent="0.3">
      <c r="A10" s="10">
        <f t="shared" si="4"/>
        <v>0.49652777777777785</v>
      </c>
      <c r="B10" s="10">
        <f t="shared" si="0"/>
        <v>0.5048611111111112</v>
      </c>
      <c r="C10" s="11">
        <f t="shared" si="1"/>
        <v>8.3333333333333592E-3</v>
      </c>
      <c r="D10" s="9">
        <v>1</v>
      </c>
      <c r="E10" s="9" t="s">
        <v>12</v>
      </c>
      <c r="F10" s="9">
        <v>1</v>
      </c>
      <c r="G10" s="9" t="s">
        <v>19</v>
      </c>
      <c r="H10" s="9">
        <v>0</v>
      </c>
      <c r="J10" s="14">
        <f t="shared" si="5"/>
        <v>0.49652777777777785</v>
      </c>
      <c r="K10" s="10">
        <f t="shared" si="2"/>
        <v>0.5048611111111112</v>
      </c>
      <c r="L10" s="11">
        <f t="shared" si="3"/>
        <v>8.3333333333333592E-3</v>
      </c>
      <c r="M10" s="9">
        <v>2</v>
      </c>
      <c r="N10" s="9" t="s">
        <v>17</v>
      </c>
      <c r="O10" s="9">
        <v>0</v>
      </c>
      <c r="P10" s="9" t="s">
        <v>18</v>
      </c>
      <c r="Q10" s="9">
        <v>3</v>
      </c>
      <c r="S10" s="6" t="s">
        <v>18</v>
      </c>
    </row>
    <row r="11" spans="1:20" x14ac:dyDescent="0.3">
      <c r="A11" s="10">
        <f t="shared" si="4"/>
        <v>0.50833333333333341</v>
      </c>
      <c r="B11" s="10">
        <f t="shared" si="0"/>
        <v>0.51666666666666672</v>
      </c>
      <c r="C11" s="11">
        <f t="shared" si="1"/>
        <v>8.3333333333333037E-3</v>
      </c>
      <c r="D11" s="9">
        <v>1</v>
      </c>
      <c r="E11" s="9" t="s">
        <v>20</v>
      </c>
      <c r="F11" s="9">
        <v>0</v>
      </c>
      <c r="G11" s="9" t="s">
        <v>16</v>
      </c>
      <c r="H11" s="9">
        <v>4</v>
      </c>
      <c r="J11" s="14">
        <f t="shared" si="5"/>
        <v>0.50833333333333341</v>
      </c>
      <c r="K11" s="10">
        <f t="shared" si="2"/>
        <v>0.51666666666666672</v>
      </c>
      <c r="L11" s="11">
        <f t="shared" si="3"/>
        <v>8.3333333333333037E-3</v>
      </c>
      <c r="M11" s="9">
        <v>2</v>
      </c>
      <c r="N11" s="9" t="s">
        <v>9</v>
      </c>
      <c r="O11" s="9">
        <v>0</v>
      </c>
      <c r="P11" s="9" t="s">
        <v>15</v>
      </c>
      <c r="Q11" s="9">
        <v>2</v>
      </c>
      <c r="S11" s="6" t="s">
        <v>19</v>
      </c>
    </row>
    <row r="12" spans="1:20" x14ac:dyDescent="0.3">
      <c r="A12" s="10">
        <f t="shared" si="4"/>
        <v>0.52013888888888893</v>
      </c>
      <c r="B12" s="10">
        <f t="shared" si="0"/>
        <v>0.52847222222222223</v>
      </c>
      <c r="C12" s="11">
        <f t="shared" si="1"/>
        <v>8.3333333333333037E-3</v>
      </c>
      <c r="D12" s="9">
        <v>1</v>
      </c>
      <c r="E12" s="9" t="s">
        <v>10</v>
      </c>
      <c r="F12" s="9">
        <v>0</v>
      </c>
      <c r="G12" s="9" t="s">
        <v>12</v>
      </c>
      <c r="H12" s="9">
        <v>0</v>
      </c>
      <c r="J12" s="14">
        <f t="shared" si="5"/>
        <v>0.52013888888888893</v>
      </c>
      <c r="K12" s="10">
        <f t="shared" si="2"/>
        <v>0.52847222222222223</v>
      </c>
      <c r="L12" s="11">
        <f t="shared" si="3"/>
        <v>8.3333333333333037E-3</v>
      </c>
      <c r="M12" s="9">
        <v>2</v>
      </c>
      <c r="N12" s="9" t="s">
        <v>17</v>
      </c>
      <c r="O12" s="9">
        <v>2</v>
      </c>
      <c r="P12" s="9" t="s">
        <v>19</v>
      </c>
      <c r="Q12" s="9">
        <v>0</v>
      </c>
      <c r="S12" s="6" t="s">
        <v>10</v>
      </c>
    </row>
    <row r="13" spans="1:20" x14ac:dyDescent="0.3">
      <c r="A13" s="10">
        <f t="shared" si="4"/>
        <v>0.53194444444444444</v>
      </c>
      <c r="B13" s="10">
        <f t="shared" si="0"/>
        <v>0.54027777777777775</v>
      </c>
      <c r="C13" s="11">
        <f t="shared" si="1"/>
        <v>8.3333333333333037E-3</v>
      </c>
      <c r="D13" s="9">
        <v>1</v>
      </c>
      <c r="E13" s="9" t="s">
        <v>12</v>
      </c>
      <c r="F13" s="9">
        <v>1</v>
      </c>
      <c r="G13" s="9" t="s">
        <v>20</v>
      </c>
      <c r="H13" s="9">
        <v>1</v>
      </c>
      <c r="J13" s="14">
        <f t="shared" si="5"/>
        <v>0.53194444444444444</v>
      </c>
      <c r="K13" s="10">
        <f t="shared" si="2"/>
        <v>0.54027777777777775</v>
      </c>
      <c r="L13" s="11">
        <f t="shared" si="3"/>
        <v>8.3333333333333037E-3</v>
      </c>
      <c r="M13" s="9">
        <v>2</v>
      </c>
      <c r="N13" s="9" t="s">
        <v>9</v>
      </c>
      <c r="O13" s="9">
        <v>1</v>
      </c>
      <c r="P13" s="9" t="s">
        <v>16</v>
      </c>
      <c r="Q13" s="9">
        <v>1</v>
      </c>
      <c r="S13" s="6"/>
    </row>
    <row r="14" spans="1:20" x14ac:dyDescent="0.3">
      <c r="A14" s="10">
        <f t="shared" si="4"/>
        <v>0.54374999999999996</v>
      </c>
      <c r="B14" s="10">
        <f t="shared" si="0"/>
        <v>0.55208333333333326</v>
      </c>
      <c r="C14" s="11">
        <f t="shared" si="1"/>
        <v>8.3333333333333037E-3</v>
      </c>
      <c r="D14" s="9">
        <v>1</v>
      </c>
      <c r="E14" s="9" t="s">
        <v>17</v>
      </c>
      <c r="F14" s="9">
        <v>1</v>
      </c>
      <c r="G14" s="9" t="s">
        <v>10</v>
      </c>
      <c r="H14" s="9">
        <v>2</v>
      </c>
      <c r="J14" s="14">
        <f t="shared" si="5"/>
        <v>0.54374999999999996</v>
      </c>
      <c r="K14" s="10">
        <f t="shared" si="2"/>
        <v>0.55208333333333326</v>
      </c>
      <c r="L14" s="11">
        <f t="shared" si="3"/>
        <v>8.3333333333333037E-3</v>
      </c>
      <c r="M14" s="9">
        <v>2</v>
      </c>
      <c r="N14" s="9" t="s">
        <v>18</v>
      </c>
      <c r="O14" s="9">
        <v>3</v>
      </c>
      <c r="P14" s="9" t="s">
        <v>19</v>
      </c>
      <c r="Q14" s="9">
        <v>2</v>
      </c>
      <c r="S14" s="6"/>
    </row>
    <row r="15" spans="1:20" x14ac:dyDescent="0.3">
      <c r="A15" s="10">
        <f t="shared" si="4"/>
        <v>0.55555555555555547</v>
      </c>
      <c r="B15" s="10">
        <f t="shared" si="0"/>
        <v>0.56388888888888877</v>
      </c>
      <c r="C15" s="11">
        <f t="shared" si="1"/>
        <v>8.3333333333333037E-3</v>
      </c>
      <c r="D15" s="9">
        <v>1</v>
      </c>
      <c r="E15" s="9" t="s">
        <v>20</v>
      </c>
      <c r="F15" s="9">
        <v>0</v>
      </c>
      <c r="G15" s="9" t="s">
        <v>17</v>
      </c>
      <c r="H15" s="9">
        <v>2</v>
      </c>
      <c r="J15" s="14">
        <f t="shared" si="5"/>
        <v>0.55555555555555547</v>
      </c>
      <c r="K15" s="10">
        <f t="shared" si="2"/>
        <v>0.56388888888888877</v>
      </c>
      <c r="L15" s="11">
        <f t="shared" si="3"/>
        <v>8.3333333333333037E-3</v>
      </c>
      <c r="M15" s="9">
        <v>2</v>
      </c>
      <c r="N15" s="9" t="s">
        <v>9</v>
      </c>
      <c r="O15" s="9">
        <v>3</v>
      </c>
      <c r="P15" s="9" t="s">
        <v>12</v>
      </c>
      <c r="Q15" s="9">
        <v>1</v>
      </c>
      <c r="S15" s="6"/>
    </row>
    <row r="16" spans="1:20" x14ac:dyDescent="0.3">
      <c r="A16" s="10">
        <f t="shared" si="4"/>
        <v>0.56736111111111098</v>
      </c>
      <c r="B16" s="10">
        <f t="shared" si="0"/>
        <v>0.57569444444444429</v>
      </c>
      <c r="C16" s="11">
        <f t="shared" si="1"/>
        <v>8.3333333333333037E-3</v>
      </c>
      <c r="D16" s="9">
        <v>1</v>
      </c>
      <c r="E16" s="9" t="s">
        <v>15</v>
      </c>
      <c r="F16" s="9">
        <v>0</v>
      </c>
      <c r="G16" s="9" t="s">
        <v>16</v>
      </c>
      <c r="H16" s="9">
        <v>2</v>
      </c>
      <c r="J16" s="14">
        <f t="shared" si="5"/>
        <v>0.56736111111111098</v>
      </c>
      <c r="K16" s="10">
        <f t="shared" si="2"/>
        <v>0.57569444444444429</v>
      </c>
      <c r="L16" s="11">
        <f t="shared" si="3"/>
        <v>8.3333333333333037E-3</v>
      </c>
      <c r="M16" s="9">
        <v>2</v>
      </c>
      <c r="N16" s="9" t="s">
        <v>18</v>
      </c>
      <c r="O16" s="9">
        <v>0</v>
      </c>
      <c r="P16" s="9" t="s">
        <v>10</v>
      </c>
      <c r="Q16" s="9">
        <v>1</v>
      </c>
      <c r="S16" s="6"/>
    </row>
    <row r="17" spans="1:19" x14ac:dyDescent="0.3">
      <c r="A17" s="10">
        <f t="shared" si="4"/>
        <v>0.5791666666666665</v>
      </c>
      <c r="B17" s="10">
        <f t="shared" si="0"/>
        <v>0.5874999999999998</v>
      </c>
      <c r="C17" s="11">
        <f t="shared" si="1"/>
        <v>8.3333333333333037E-3</v>
      </c>
      <c r="D17" s="9">
        <v>1</v>
      </c>
      <c r="E17" s="9" t="s">
        <v>18</v>
      </c>
      <c r="F17" s="9">
        <v>0</v>
      </c>
      <c r="G17" s="9" t="s">
        <v>20</v>
      </c>
      <c r="H17" s="9">
        <v>1</v>
      </c>
      <c r="J17" s="14">
        <f t="shared" si="5"/>
        <v>0.5791666666666665</v>
      </c>
      <c r="K17" s="10">
        <f t="shared" si="2"/>
        <v>0.5874999999999998</v>
      </c>
      <c r="L17" s="11">
        <f t="shared" si="3"/>
        <v>8.3333333333333037E-3</v>
      </c>
      <c r="M17" s="9">
        <v>2</v>
      </c>
      <c r="N17" s="9" t="s">
        <v>17</v>
      </c>
      <c r="O17" s="9">
        <v>0</v>
      </c>
      <c r="P17" s="9" t="s">
        <v>9</v>
      </c>
      <c r="Q17" s="9">
        <v>1</v>
      </c>
      <c r="S17" s="6"/>
    </row>
    <row r="18" spans="1:19" x14ac:dyDescent="0.3">
      <c r="A18" s="10">
        <f t="shared" si="4"/>
        <v>0.59097222222222201</v>
      </c>
      <c r="B18" s="10">
        <f t="shared" si="0"/>
        <v>0.59930555555555531</v>
      </c>
      <c r="C18" s="11">
        <f t="shared" si="1"/>
        <v>8.3333333333333037E-3</v>
      </c>
      <c r="D18" s="9">
        <v>1</v>
      </c>
      <c r="E18" s="9" t="s">
        <v>15</v>
      </c>
      <c r="F18" s="9">
        <v>0</v>
      </c>
      <c r="G18" s="9" t="s">
        <v>12</v>
      </c>
      <c r="H18" s="9">
        <v>0</v>
      </c>
      <c r="J18" s="14">
        <f t="shared" si="5"/>
        <v>0.59097222222222201</v>
      </c>
      <c r="K18" s="10">
        <f t="shared" si="2"/>
        <v>0.59930555555555531</v>
      </c>
      <c r="L18" s="11">
        <f t="shared" si="3"/>
        <v>8.3333333333333037E-3</v>
      </c>
      <c r="M18" s="9">
        <v>2</v>
      </c>
      <c r="N18" s="9" t="s">
        <v>19</v>
      </c>
      <c r="O18" s="9">
        <v>0</v>
      </c>
      <c r="P18" s="9" t="s">
        <v>10</v>
      </c>
      <c r="Q18" s="9">
        <v>4</v>
      </c>
      <c r="S18" s="6"/>
    </row>
    <row r="19" spans="1:19" x14ac:dyDescent="0.3">
      <c r="A19" s="10">
        <f t="shared" si="4"/>
        <v>0.60277777777777752</v>
      </c>
      <c r="B19" s="10">
        <f t="shared" si="0"/>
        <v>0.61111111111111083</v>
      </c>
      <c r="C19" s="11">
        <f t="shared" si="1"/>
        <v>8.3333333333333037E-3</v>
      </c>
      <c r="D19" s="9">
        <v>1</v>
      </c>
      <c r="E19" s="9" t="s">
        <v>19</v>
      </c>
      <c r="F19" s="9">
        <v>0</v>
      </c>
      <c r="G19" s="9" t="s">
        <v>20</v>
      </c>
      <c r="H19" s="9">
        <v>2</v>
      </c>
      <c r="J19" s="14">
        <f t="shared" si="5"/>
        <v>0.60277777777777752</v>
      </c>
      <c r="K19" s="10">
        <f t="shared" si="2"/>
        <v>0.61111111111111083</v>
      </c>
      <c r="L19" s="11">
        <f t="shared" si="3"/>
        <v>8.3333333333333037E-3</v>
      </c>
      <c r="M19" s="9">
        <v>2</v>
      </c>
      <c r="N19" s="9" t="s">
        <v>9</v>
      </c>
      <c r="O19" s="9">
        <v>1</v>
      </c>
      <c r="P19" s="9" t="s">
        <v>18</v>
      </c>
      <c r="Q19" s="9">
        <v>2</v>
      </c>
      <c r="S19" s="6"/>
    </row>
    <row r="20" spans="1:19" x14ac:dyDescent="0.3">
      <c r="A20" s="10">
        <f t="shared" si="4"/>
        <v>0.61458333333333304</v>
      </c>
      <c r="B20" s="10">
        <f t="shared" si="0"/>
        <v>0.62291666666666634</v>
      </c>
      <c r="C20" s="11">
        <f t="shared" si="1"/>
        <v>8.3333333333333037E-3</v>
      </c>
      <c r="D20" s="9">
        <v>1</v>
      </c>
      <c r="E20" s="9" t="s">
        <v>15</v>
      </c>
      <c r="F20" s="9">
        <v>3</v>
      </c>
      <c r="G20" s="9" t="s">
        <v>17</v>
      </c>
      <c r="H20" s="9">
        <v>0</v>
      </c>
      <c r="J20" s="14">
        <f t="shared" si="5"/>
        <v>0.61458333333333304</v>
      </c>
      <c r="K20" s="10">
        <f t="shared" si="2"/>
        <v>0.62291666666666634</v>
      </c>
      <c r="L20" s="11">
        <f t="shared" si="3"/>
        <v>8.3333333333333037E-3</v>
      </c>
      <c r="M20" s="9">
        <v>2</v>
      </c>
      <c r="N20" s="9" t="s">
        <v>21</v>
      </c>
      <c r="O20" s="9">
        <v>2</v>
      </c>
      <c r="P20" s="9" t="s">
        <v>12</v>
      </c>
      <c r="Q20" s="9">
        <v>0</v>
      </c>
      <c r="S20" s="6"/>
    </row>
    <row r="21" spans="1:19" x14ac:dyDescent="0.3">
      <c r="A21" s="10">
        <f t="shared" si="4"/>
        <v>0.62638888888888855</v>
      </c>
      <c r="B21" s="10">
        <f t="shared" si="0"/>
        <v>0.63472222222222185</v>
      </c>
      <c r="C21" s="11">
        <f t="shared" si="1"/>
        <v>8.3333333333333037E-3</v>
      </c>
      <c r="D21" s="9">
        <v>1</v>
      </c>
      <c r="E21" s="9" t="s">
        <v>10</v>
      </c>
      <c r="F21" s="9">
        <v>1</v>
      </c>
      <c r="G21" s="9" t="s">
        <v>20</v>
      </c>
      <c r="H21" s="9">
        <v>0</v>
      </c>
      <c r="J21" s="14">
        <f t="shared" si="5"/>
        <v>0.62638888888888855</v>
      </c>
      <c r="K21" s="10">
        <f t="shared" si="2"/>
        <v>0.63472222222222185</v>
      </c>
      <c r="L21" s="11">
        <f t="shared" si="3"/>
        <v>8.3333333333333037E-3</v>
      </c>
      <c r="M21" s="9">
        <v>2</v>
      </c>
      <c r="N21" s="9" t="s">
        <v>19</v>
      </c>
      <c r="O21" s="9">
        <v>0</v>
      </c>
      <c r="P21" s="9" t="s">
        <v>9</v>
      </c>
      <c r="Q21" s="9">
        <v>4</v>
      </c>
      <c r="S21" s="6"/>
    </row>
    <row r="22" spans="1:19" x14ac:dyDescent="0.3">
      <c r="A22" s="10">
        <f t="shared" si="4"/>
        <v>0.63819444444444406</v>
      </c>
      <c r="B22" s="10">
        <f t="shared" si="0"/>
        <v>0.64652777777777737</v>
      </c>
      <c r="C22" s="11">
        <f t="shared" si="1"/>
        <v>8.3333333333333037E-3</v>
      </c>
      <c r="D22" s="9">
        <v>1</v>
      </c>
      <c r="E22" s="9" t="s">
        <v>15</v>
      </c>
      <c r="F22" s="9">
        <v>2</v>
      </c>
      <c r="G22" s="9" t="s">
        <v>18</v>
      </c>
      <c r="H22" s="9">
        <v>0</v>
      </c>
      <c r="J22" s="14">
        <f t="shared" si="5"/>
        <v>0.63819444444444406</v>
      </c>
      <c r="K22" s="10">
        <f t="shared" si="2"/>
        <v>0.64652777777777737</v>
      </c>
      <c r="L22" s="11">
        <f t="shared" si="3"/>
        <v>8.3333333333333037E-3</v>
      </c>
      <c r="M22" s="9">
        <v>2</v>
      </c>
      <c r="N22" s="9" t="s">
        <v>21</v>
      </c>
      <c r="O22" s="9">
        <v>2</v>
      </c>
      <c r="P22" s="9" t="s">
        <v>17</v>
      </c>
      <c r="Q22" s="9">
        <v>0</v>
      </c>
      <c r="S22" s="6"/>
    </row>
    <row r="23" spans="1:19" x14ac:dyDescent="0.3">
      <c r="A23" s="4"/>
      <c r="B23" s="4"/>
      <c r="C23" s="1"/>
      <c r="J23" s="4"/>
      <c r="K23" s="4"/>
      <c r="L23" s="1"/>
      <c r="S23" s="6"/>
    </row>
    <row r="24" spans="1:19" x14ac:dyDescent="0.3">
      <c r="B24" s="4"/>
      <c r="C24" s="4"/>
      <c r="D24" s="1"/>
      <c r="E24" s="8" t="s">
        <v>7</v>
      </c>
      <c r="F24" s="8" t="s">
        <v>34</v>
      </c>
      <c r="J24" s="4"/>
      <c r="K24" s="4"/>
      <c r="L24" s="1"/>
      <c r="M24" s="1"/>
      <c r="S24" s="6"/>
    </row>
    <row r="25" spans="1:19" x14ac:dyDescent="0.3">
      <c r="B25" s="4"/>
      <c r="C25" s="4"/>
      <c r="D25" s="1"/>
      <c r="E25" s="9" t="s">
        <v>16</v>
      </c>
      <c r="F25" s="9">
        <v>21</v>
      </c>
      <c r="J25" s="4"/>
      <c r="K25" s="4"/>
      <c r="L25" s="1"/>
      <c r="M25" s="1"/>
    </row>
    <row r="26" spans="1:19" x14ac:dyDescent="0.3">
      <c r="B26" s="4"/>
      <c r="C26" s="4"/>
      <c r="D26" s="1"/>
      <c r="E26" s="9" t="s">
        <v>10</v>
      </c>
      <c r="F26" s="9">
        <v>18</v>
      </c>
      <c r="J26" s="4"/>
      <c r="K26" s="4"/>
      <c r="L26" s="1"/>
      <c r="M26" s="1"/>
    </row>
    <row r="27" spans="1:19" x14ac:dyDescent="0.3">
      <c r="B27" s="4"/>
      <c r="C27" s="4"/>
      <c r="D27" s="1"/>
      <c r="E27" s="9" t="s">
        <v>15</v>
      </c>
      <c r="F27" s="9">
        <v>16</v>
      </c>
    </row>
    <row r="28" spans="1:19" x14ac:dyDescent="0.3">
      <c r="B28" s="4"/>
      <c r="C28" s="4"/>
      <c r="D28" s="1"/>
      <c r="E28" s="9" t="s">
        <v>12</v>
      </c>
      <c r="F28" s="9">
        <v>12</v>
      </c>
    </row>
    <row r="29" spans="1:19" x14ac:dyDescent="0.3">
      <c r="B29" s="4"/>
      <c r="C29" s="4"/>
      <c r="D29" s="1"/>
      <c r="E29" s="9" t="s">
        <v>9</v>
      </c>
      <c r="F29" s="9">
        <v>11</v>
      </c>
    </row>
    <row r="30" spans="1:19" x14ac:dyDescent="0.3">
      <c r="E30" s="9" t="s">
        <v>20</v>
      </c>
      <c r="F30" s="9">
        <v>10</v>
      </c>
    </row>
    <row r="31" spans="1:19" x14ac:dyDescent="0.3">
      <c r="E31" s="9" t="s">
        <v>18</v>
      </c>
      <c r="F31" s="9">
        <v>10</v>
      </c>
    </row>
    <row r="32" spans="1:19" x14ac:dyDescent="0.3">
      <c r="E32" s="9" t="s">
        <v>17</v>
      </c>
      <c r="F32" s="9">
        <v>6</v>
      </c>
    </row>
    <row r="33" spans="5:6" x14ac:dyDescent="0.3">
      <c r="E33" s="9" t="s">
        <v>19</v>
      </c>
      <c r="F33" s="9">
        <v>0</v>
      </c>
    </row>
  </sheetData>
  <autoFilter ref="A4:S22" xr:uid="{CBFDB2CD-2D23-40A8-9D04-490C7DE84A11}"/>
  <sortState xmlns:xlrd2="http://schemas.microsoft.com/office/spreadsheetml/2017/richdata2" ref="E25:F33">
    <sortCondition descending="1" ref="F25:F33"/>
  </sortState>
  <mergeCells count="2">
    <mergeCell ref="A3:H3"/>
    <mergeCell ref="J3:Q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1E1D-B8DE-4B0D-904A-68050722F3A1}">
  <dimension ref="A1:T30"/>
  <sheetViews>
    <sheetView zoomScaleNormal="100" workbookViewId="0">
      <selection activeCell="G27" sqref="G27"/>
    </sheetView>
  </sheetViews>
  <sheetFormatPr defaultRowHeight="14.4" x14ac:dyDescent="0.3"/>
  <cols>
    <col min="1" max="1" width="11.33203125" bestFit="1" customWidth="1"/>
    <col min="2" max="2" width="8.6640625" bestFit="1" customWidth="1"/>
    <col min="3" max="3" width="11.88671875" bestFit="1" customWidth="1"/>
    <col min="4" max="4" width="7.44140625" customWidth="1"/>
    <col min="5" max="5" width="28" bestFit="1" customWidth="1"/>
    <col min="6" max="6" width="7.77734375" bestFit="1" customWidth="1"/>
    <col min="7" max="7" width="28" bestFit="1" customWidth="1"/>
    <col min="8" max="8" width="7.77734375" bestFit="1" customWidth="1"/>
    <col min="9" max="9" width="7.77734375" customWidth="1"/>
    <col min="10" max="10" width="13.88671875" bestFit="1" customWidth="1"/>
    <col min="11" max="11" width="8.109375" bestFit="1" customWidth="1"/>
    <col min="12" max="12" width="10.33203125" bestFit="1" customWidth="1"/>
    <col min="13" max="13" width="7.21875" bestFit="1" customWidth="1"/>
    <col min="14" max="14" width="28" bestFit="1" customWidth="1"/>
    <col min="15" max="15" width="7.77734375" bestFit="1" customWidth="1"/>
    <col min="16" max="16" width="28" bestFit="1" customWidth="1"/>
    <col min="17" max="17" width="7.77734375" bestFit="1" customWidth="1"/>
    <col min="18" max="18" width="25.44140625" bestFit="1" customWidth="1"/>
    <col min="19" max="19" width="28" bestFit="1" customWidth="1"/>
    <col min="21" max="21" width="25.44140625" bestFit="1" customWidth="1"/>
    <col min="22" max="22" width="11.33203125" bestFit="1" customWidth="1"/>
    <col min="26" max="26" width="9.44140625" bestFit="1" customWidth="1"/>
    <col min="30" max="30" width="11.33203125" bestFit="1" customWidth="1"/>
    <col min="34" max="34" width="9.44140625" bestFit="1" customWidth="1"/>
  </cols>
  <sheetData>
    <row r="1" spans="1:20" x14ac:dyDescent="0.3">
      <c r="A1" s="2" t="s">
        <v>0</v>
      </c>
      <c r="B1" s="3">
        <v>12</v>
      </c>
      <c r="D1" s="2" t="s">
        <v>1</v>
      </c>
      <c r="E1" s="4">
        <f>A5+TIME(0,B1,0)</f>
        <v>0.44583333333333336</v>
      </c>
      <c r="F1" s="4"/>
      <c r="J1" s="5" t="s">
        <v>2</v>
      </c>
      <c r="K1" s="4">
        <f>B5+TIME(0,$L$1,0)</f>
        <v>0.44930555555555557</v>
      </c>
      <c r="L1" s="3">
        <v>5</v>
      </c>
      <c r="N1" s="5" t="s">
        <v>3</v>
      </c>
      <c r="O1" s="5"/>
      <c r="P1" s="3">
        <v>20</v>
      </c>
    </row>
    <row r="2" spans="1:20" x14ac:dyDescent="0.3">
      <c r="E2" s="4"/>
      <c r="F2" s="4"/>
    </row>
    <row r="3" spans="1:20" x14ac:dyDescent="0.3">
      <c r="A3" s="16" t="s">
        <v>28</v>
      </c>
      <c r="B3" s="16"/>
      <c r="C3" s="16"/>
      <c r="D3" s="16"/>
      <c r="E3" s="16"/>
      <c r="F3" s="16"/>
      <c r="G3" s="16"/>
      <c r="H3" s="16"/>
      <c r="J3" s="16" t="s">
        <v>29</v>
      </c>
      <c r="K3" s="16"/>
      <c r="L3" s="16"/>
      <c r="M3" s="16"/>
      <c r="N3" s="16"/>
      <c r="O3" s="16"/>
      <c r="P3" s="16"/>
      <c r="Q3" s="16"/>
      <c r="R3" s="3" t="s">
        <v>13</v>
      </c>
      <c r="S3" s="2" t="s">
        <v>8</v>
      </c>
      <c r="T3" s="7"/>
    </row>
    <row r="4" spans="1:20" x14ac:dyDescent="0.3">
      <c r="A4" s="8" t="s">
        <v>4</v>
      </c>
      <c r="B4" s="8" t="s">
        <v>5</v>
      </c>
      <c r="C4" s="8" t="s">
        <v>0</v>
      </c>
      <c r="D4" s="8" t="s">
        <v>6</v>
      </c>
      <c r="E4" s="8" t="s">
        <v>7</v>
      </c>
      <c r="F4" s="8" t="s">
        <v>33</v>
      </c>
      <c r="G4" s="8" t="s">
        <v>7</v>
      </c>
      <c r="H4" s="8" t="s">
        <v>33</v>
      </c>
      <c r="J4" s="13" t="s">
        <v>4</v>
      </c>
      <c r="K4" s="8" t="s">
        <v>5</v>
      </c>
      <c r="L4" s="8" t="s">
        <v>0</v>
      </c>
      <c r="M4" s="8" t="s">
        <v>6</v>
      </c>
      <c r="N4" s="8" t="s">
        <v>7</v>
      </c>
      <c r="O4" s="8" t="s">
        <v>33</v>
      </c>
      <c r="P4" s="8" t="s">
        <v>7</v>
      </c>
      <c r="Q4" s="8" t="s">
        <v>33</v>
      </c>
      <c r="R4" s="6" t="s">
        <v>14</v>
      </c>
    </row>
    <row r="5" spans="1:20" x14ac:dyDescent="0.3">
      <c r="A5" s="10">
        <v>0.4375</v>
      </c>
      <c r="B5" s="10">
        <f t="shared" ref="B5:B22" si="0">A5+TIME(0,$B$1,0)</f>
        <v>0.44583333333333336</v>
      </c>
      <c r="C5" s="11">
        <f t="shared" ref="C5:C22" si="1">B5-A5</f>
        <v>8.3333333333333592E-3</v>
      </c>
      <c r="D5" s="9">
        <v>3</v>
      </c>
      <c r="E5" s="9" t="s">
        <v>20</v>
      </c>
      <c r="F5" s="9">
        <v>1</v>
      </c>
      <c r="G5" s="9" t="s">
        <v>26</v>
      </c>
      <c r="H5" s="9">
        <v>0</v>
      </c>
      <c r="J5" s="14">
        <v>0.4375</v>
      </c>
      <c r="K5" s="10">
        <f t="shared" ref="K5:K21" si="2">J5+TIME(0,$B$1,0)</f>
        <v>0.44583333333333336</v>
      </c>
      <c r="L5" s="11">
        <f t="shared" ref="L5:L21" si="3">K5-J5</f>
        <v>8.3333333333333592E-3</v>
      </c>
      <c r="M5" s="9">
        <v>4</v>
      </c>
      <c r="N5" s="9" t="s">
        <v>11</v>
      </c>
      <c r="O5" s="9">
        <v>2</v>
      </c>
      <c r="P5" s="9" t="s">
        <v>27</v>
      </c>
      <c r="Q5" s="9">
        <v>0</v>
      </c>
      <c r="R5" s="6" t="s">
        <v>22</v>
      </c>
    </row>
    <row r="6" spans="1:20" x14ac:dyDescent="0.3">
      <c r="A6" s="10">
        <f t="shared" ref="A6:A22" si="4">B5+TIME(0,$L$1,0)</f>
        <v>0.44930555555555557</v>
      </c>
      <c r="B6" s="10">
        <f t="shared" si="0"/>
        <v>0.45763888888888893</v>
      </c>
      <c r="C6" s="11">
        <f t="shared" si="1"/>
        <v>8.3333333333333592E-3</v>
      </c>
      <c r="D6" s="9">
        <v>3</v>
      </c>
      <c r="E6" s="9" t="s">
        <v>23</v>
      </c>
      <c r="F6" s="9">
        <v>1</v>
      </c>
      <c r="G6" s="9" t="s">
        <v>24</v>
      </c>
      <c r="H6" s="9">
        <v>0</v>
      </c>
      <c r="J6" s="14">
        <f t="shared" ref="J6:J21" si="5">K5+TIME(0,$L$1,0)</f>
        <v>0.44930555555555557</v>
      </c>
      <c r="K6" s="10">
        <f t="shared" si="2"/>
        <v>0.45763888888888893</v>
      </c>
      <c r="L6" s="11">
        <f t="shared" si="3"/>
        <v>8.3333333333333592E-3</v>
      </c>
      <c r="M6" s="9">
        <v>4</v>
      </c>
      <c r="N6" s="9" t="s">
        <v>20</v>
      </c>
      <c r="O6" s="9">
        <v>0</v>
      </c>
      <c r="P6" s="9" t="s">
        <v>11</v>
      </c>
      <c r="Q6" s="9">
        <v>1</v>
      </c>
      <c r="R6" s="6" t="s">
        <v>23</v>
      </c>
    </row>
    <row r="7" spans="1:20" x14ac:dyDescent="0.3">
      <c r="A7" s="10">
        <f t="shared" si="4"/>
        <v>0.46111111111111114</v>
      </c>
      <c r="B7" s="10">
        <f t="shared" si="0"/>
        <v>0.4694444444444445</v>
      </c>
      <c r="C7" s="11">
        <f t="shared" si="1"/>
        <v>8.3333333333333592E-3</v>
      </c>
      <c r="D7" s="9">
        <v>3</v>
      </c>
      <c r="E7" s="9" t="s">
        <v>27</v>
      </c>
      <c r="F7" s="9">
        <v>1</v>
      </c>
      <c r="G7" s="9" t="s">
        <v>23</v>
      </c>
      <c r="H7" s="9">
        <v>1</v>
      </c>
      <c r="J7" s="14">
        <f t="shared" si="5"/>
        <v>0.46111111111111114</v>
      </c>
      <c r="K7" s="10">
        <f t="shared" si="2"/>
        <v>0.4694444444444445</v>
      </c>
      <c r="L7" s="11">
        <f t="shared" si="3"/>
        <v>8.3333333333333592E-3</v>
      </c>
      <c r="M7" s="9">
        <v>4</v>
      </c>
      <c r="N7" s="9" t="s">
        <v>24</v>
      </c>
      <c r="O7" s="9">
        <v>3</v>
      </c>
      <c r="P7" s="9" t="s">
        <v>26</v>
      </c>
      <c r="Q7" s="9">
        <v>0</v>
      </c>
      <c r="R7" s="6" t="s">
        <v>24</v>
      </c>
    </row>
    <row r="8" spans="1:20" x14ac:dyDescent="0.3">
      <c r="A8" s="10">
        <f t="shared" si="4"/>
        <v>0.47291666666666671</v>
      </c>
      <c r="B8" s="10">
        <f t="shared" si="0"/>
        <v>0.48125000000000007</v>
      </c>
      <c r="C8" s="11">
        <f t="shared" si="1"/>
        <v>8.3333333333333592E-3</v>
      </c>
      <c r="D8" s="9">
        <v>3</v>
      </c>
      <c r="E8" s="9" t="s">
        <v>23</v>
      </c>
      <c r="F8" s="9">
        <v>1</v>
      </c>
      <c r="G8" s="9" t="s">
        <v>20</v>
      </c>
      <c r="H8" s="9">
        <v>1</v>
      </c>
      <c r="J8" s="14">
        <f t="shared" si="5"/>
        <v>0.47291666666666671</v>
      </c>
      <c r="K8" s="10">
        <f t="shared" si="2"/>
        <v>0.48125000000000007</v>
      </c>
      <c r="L8" s="11">
        <f t="shared" si="3"/>
        <v>8.3333333333333592E-3</v>
      </c>
      <c r="M8" s="9">
        <v>4</v>
      </c>
      <c r="N8" s="9" t="s">
        <v>26</v>
      </c>
      <c r="O8" s="9">
        <v>0</v>
      </c>
      <c r="P8" s="9" t="s">
        <v>11</v>
      </c>
      <c r="Q8" s="9">
        <v>2</v>
      </c>
      <c r="R8" s="6" t="s">
        <v>25</v>
      </c>
    </row>
    <row r="9" spans="1:20" x14ac:dyDescent="0.3">
      <c r="A9" s="10">
        <f t="shared" si="4"/>
        <v>0.48472222222222228</v>
      </c>
      <c r="B9" s="10">
        <f t="shared" si="0"/>
        <v>0.49305555555555564</v>
      </c>
      <c r="C9" s="11">
        <f t="shared" si="1"/>
        <v>8.3333333333333592E-3</v>
      </c>
      <c r="D9" s="9">
        <v>3</v>
      </c>
      <c r="E9" s="9" t="s">
        <v>24</v>
      </c>
      <c r="F9" s="9">
        <v>2</v>
      </c>
      <c r="G9" s="9" t="s">
        <v>27</v>
      </c>
      <c r="H9" s="9">
        <v>0</v>
      </c>
      <c r="J9" s="14">
        <f t="shared" si="5"/>
        <v>0.48472222222222228</v>
      </c>
      <c r="K9" s="10">
        <f t="shared" si="2"/>
        <v>0.49305555555555564</v>
      </c>
      <c r="L9" s="11">
        <f t="shared" si="3"/>
        <v>8.3333333333333592E-3</v>
      </c>
      <c r="M9" s="9">
        <v>4</v>
      </c>
      <c r="N9" s="12" t="s">
        <v>32</v>
      </c>
      <c r="O9" s="12"/>
      <c r="P9" s="12" t="s">
        <v>32</v>
      </c>
      <c r="Q9" s="12"/>
      <c r="R9" s="6" t="s">
        <v>26</v>
      </c>
    </row>
    <row r="10" spans="1:20" x14ac:dyDescent="0.3">
      <c r="A10" s="10">
        <f t="shared" si="4"/>
        <v>0.49652777777777785</v>
      </c>
      <c r="B10" s="10">
        <f t="shared" si="0"/>
        <v>0.5048611111111112</v>
      </c>
      <c r="C10" s="11">
        <f t="shared" si="1"/>
        <v>8.3333333333333592E-3</v>
      </c>
      <c r="D10" s="9">
        <v>3</v>
      </c>
      <c r="E10" s="12" t="s">
        <v>32</v>
      </c>
      <c r="F10" s="12"/>
      <c r="G10" s="12" t="s">
        <v>32</v>
      </c>
      <c r="H10" s="12"/>
      <c r="J10" s="14">
        <f t="shared" si="5"/>
        <v>0.49652777777777785</v>
      </c>
      <c r="K10" s="10">
        <f t="shared" si="2"/>
        <v>0.5048611111111112</v>
      </c>
      <c r="L10" s="11">
        <f t="shared" si="3"/>
        <v>8.3333333333333592E-3</v>
      </c>
      <c r="M10" s="9">
        <v>4</v>
      </c>
      <c r="N10" s="9" t="s">
        <v>20</v>
      </c>
      <c r="O10" s="9">
        <v>0</v>
      </c>
      <c r="P10" s="9" t="s">
        <v>24</v>
      </c>
      <c r="Q10" s="9">
        <v>1</v>
      </c>
      <c r="R10" s="6"/>
    </row>
    <row r="11" spans="1:20" x14ac:dyDescent="0.3">
      <c r="A11" s="10">
        <f t="shared" si="4"/>
        <v>0.50833333333333341</v>
      </c>
      <c r="B11" s="10">
        <f t="shared" si="0"/>
        <v>0.51666666666666672</v>
      </c>
      <c r="C11" s="11">
        <f t="shared" si="1"/>
        <v>8.3333333333333037E-3</v>
      </c>
      <c r="D11" s="9">
        <v>3</v>
      </c>
      <c r="E11" s="9" t="s">
        <v>11</v>
      </c>
      <c r="F11" s="9">
        <v>2</v>
      </c>
      <c r="G11" s="9" t="s">
        <v>23</v>
      </c>
      <c r="H11" s="9">
        <v>0</v>
      </c>
      <c r="J11" s="14">
        <f t="shared" si="5"/>
        <v>0.50833333333333341</v>
      </c>
      <c r="K11" s="10">
        <f t="shared" si="2"/>
        <v>0.51666666666666672</v>
      </c>
      <c r="L11" s="11">
        <f t="shared" si="3"/>
        <v>8.3333333333333037E-3</v>
      </c>
      <c r="M11" s="9">
        <v>4</v>
      </c>
      <c r="N11" s="9" t="s">
        <v>27</v>
      </c>
      <c r="O11" s="9">
        <v>0</v>
      </c>
      <c r="P11" s="9" t="s">
        <v>26</v>
      </c>
      <c r="Q11" s="9">
        <v>0</v>
      </c>
      <c r="R11" s="6"/>
    </row>
    <row r="12" spans="1:20" x14ac:dyDescent="0.3">
      <c r="A12" s="10">
        <f t="shared" si="4"/>
        <v>0.52013888888888893</v>
      </c>
      <c r="B12" s="10">
        <f t="shared" si="0"/>
        <v>0.52847222222222223</v>
      </c>
      <c r="C12" s="11">
        <f t="shared" si="1"/>
        <v>8.3333333333333037E-3</v>
      </c>
      <c r="D12" s="9">
        <v>3</v>
      </c>
      <c r="E12" s="9" t="s">
        <v>27</v>
      </c>
      <c r="F12" s="9">
        <v>0</v>
      </c>
      <c r="G12" s="9" t="s">
        <v>20</v>
      </c>
      <c r="H12" s="9">
        <v>3</v>
      </c>
      <c r="J12" s="14">
        <f t="shared" si="5"/>
        <v>0.52013888888888893</v>
      </c>
      <c r="K12" s="10">
        <f t="shared" si="2"/>
        <v>0.52847222222222223</v>
      </c>
      <c r="L12" s="11">
        <f t="shared" si="3"/>
        <v>8.3333333333333037E-3</v>
      </c>
      <c r="M12" s="9">
        <v>4</v>
      </c>
      <c r="N12" s="9" t="s">
        <v>11</v>
      </c>
      <c r="O12" s="9">
        <v>0</v>
      </c>
      <c r="P12" s="9" t="s">
        <v>24</v>
      </c>
      <c r="Q12" s="9">
        <v>0</v>
      </c>
      <c r="R12" s="6"/>
    </row>
    <row r="13" spans="1:20" x14ac:dyDescent="0.3">
      <c r="A13" s="10">
        <f t="shared" si="4"/>
        <v>0.53194444444444444</v>
      </c>
      <c r="B13" s="10">
        <f t="shared" si="0"/>
        <v>0.54027777777777775</v>
      </c>
      <c r="C13" s="11">
        <f t="shared" si="1"/>
        <v>8.3333333333333037E-3</v>
      </c>
      <c r="D13" s="9">
        <v>3</v>
      </c>
      <c r="E13" s="9" t="s">
        <v>26</v>
      </c>
      <c r="F13" s="9">
        <v>1</v>
      </c>
      <c r="G13" s="9" t="s">
        <v>23</v>
      </c>
      <c r="H13" s="9">
        <v>2</v>
      </c>
      <c r="J13" s="14">
        <f t="shared" si="5"/>
        <v>0.53194444444444444</v>
      </c>
      <c r="K13" s="10">
        <f t="shared" si="2"/>
        <v>0.54027777777777775</v>
      </c>
      <c r="L13" s="11">
        <f t="shared" si="3"/>
        <v>8.3333333333333037E-3</v>
      </c>
      <c r="M13" s="9">
        <v>4</v>
      </c>
      <c r="N13" s="12" t="s">
        <v>32</v>
      </c>
      <c r="O13" s="12"/>
      <c r="P13" s="12" t="s">
        <v>32</v>
      </c>
      <c r="Q13" s="12"/>
      <c r="R13" s="6"/>
    </row>
    <row r="14" spans="1:20" x14ac:dyDescent="0.3">
      <c r="A14" s="10">
        <f t="shared" si="4"/>
        <v>0.54374999999999996</v>
      </c>
      <c r="B14" s="10">
        <f t="shared" si="0"/>
        <v>0.55208333333333326</v>
      </c>
      <c r="C14" s="11">
        <f t="shared" si="1"/>
        <v>8.3333333333333037E-3</v>
      </c>
      <c r="D14" s="9">
        <v>3</v>
      </c>
      <c r="E14" s="9" t="s">
        <v>20</v>
      </c>
      <c r="F14" s="9">
        <v>1</v>
      </c>
      <c r="G14" s="9" t="s">
        <v>26</v>
      </c>
      <c r="H14" s="9">
        <v>0</v>
      </c>
      <c r="J14" s="14">
        <f t="shared" si="5"/>
        <v>0.54374999999999996</v>
      </c>
      <c r="K14" s="10">
        <f t="shared" si="2"/>
        <v>0.55208333333333326</v>
      </c>
      <c r="L14" s="11">
        <f t="shared" si="3"/>
        <v>8.3333333333333037E-3</v>
      </c>
      <c r="M14" s="9">
        <v>4</v>
      </c>
      <c r="N14" s="9" t="s">
        <v>11</v>
      </c>
      <c r="O14" s="9">
        <v>3</v>
      </c>
      <c r="P14" s="9" t="s">
        <v>27</v>
      </c>
      <c r="Q14" s="9">
        <v>1</v>
      </c>
      <c r="R14" s="6"/>
    </row>
    <row r="15" spans="1:20" x14ac:dyDescent="0.3">
      <c r="A15" s="10">
        <f t="shared" si="4"/>
        <v>0.55555555555555547</v>
      </c>
      <c r="B15" s="10">
        <f t="shared" si="0"/>
        <v>0.56388888888888877</v>
      </c>
      <c r="C15" s="11">
        <f t="shared" si="1"/>
        <v>8.3333333333333037E-3</v>
      </c>
      <c r="D15" s="9">
        <v>3</v>
      </c>
      <c r="E15" s="9" t="s">
        <v>23</v>
      </c>
      <c r="F15" s="9">
        <v>0</v>
      </c>
      <c r="G15" s="9" t="s">
        <v>24</v>
      </c>
      <c r="H15" s="9">
        <v>0</v>
      </c>
      <c r="J15" s="14">
        <f t="shared" si="5"/>
        <v>0.55555555555555547</v>
      </c>
      <c r="K15" s="10">
        <f t="shared" si="2"/>
        <v>0.56388888888888877</v>
      </c>
      <c r="L15" s="11">
        <f t="shared" si="3"/>
        <v>8.3333333333333037E-3</v>
      </c>
      <c r="M15" s="9">
        <v>4</v>
      </c>
      <c r="N15" s="9" t="s">
        <v>20</v>
      </c>
      <c r="O15" s="9">
        <v>0</v>
      </c>
      <c r="P15" s="9" t="s">
        <v>11</v>
      </c>
      <c r="Q15" s="9">
        <v>1</v>
      </c>
      <c r="R15" s="6"/>
    </row>
    <row r="16" spans="1:20" x14ac:dyDescent="0.3">
      <c r="A16" s="10">
        <f t="shared" si="4"/>
        <v>0.56736111111111098</v>
      </c>
      <c r="B16" s="10">
        <f t="shared" si="0"/>
        <v>0.57569444444444429</v>
      </c>
      <c r="C16" s="11">
        <f t="shared" si="1"/>
        <v>8.3333333333333037E-3</v>
      </c>
      <c r="D16" s="9">
        <v>3</v>
      </c>
      <c r="E16" s="9" t="s">
        <v>27</v>
      </c>
      <c r="F16" s="9">
        <v>0</v>
      </c>
      <c r="G16" s="9" t="s">
        <v>23</v>
      </c>
      <c r="H16" s="9">
        <v>0</v>
      </c>
      <c r="J16" s="14">
        <f t="shared" si="5"/>
        <v>0.56736111111111098</v>
      </c>
      <c r="K16" s="10">
        <f t="shared" si="2"/>
        <v>0.57569444444444429</v>
      </c>
      <c r="L16" s="11">
        <f t="shared" si="3"/>
        <v>8.3333333333333037E-3</v>
      </c>
      <c r="M16" s="9">
        <v>4</v>
      </c>
      <c r="N16" s="9" t="s">
        <v>24</v>
      </c>
      <c r="O16" s="9">
        <v>1</v>
      </c>
      <c r="P16" s="9" t="s">
        <v>26</v>
      </c>
      <c r="Q16" s="9">
        <v>0</v>
      </c>
      <c r="R16" s="6"/>
    </row>
    <row r="17" spans="1:19" x14ac:dyDescent="0.3">
      <c r="A17" s="10">
        <f t="shared" si="4"/>
        <v>0.5791666666666665</v>
      </c>
      <c r="B17" s="10">
        <f t="shared" si="0"/>
        <v>0.5874999999999998</v>
      </c>
      <c r="C17" s="11">
        <f t="shared" si="1"/>
        <v>8.3333333333333037E-3</v>
      </c>
      <c r="D17" s="9">
        <v>3</v>
      </c>
      <c r="E17" s="9" t="s">
        <v>23</v>
      </c>
      <c r="F17" s="9">
        <v>0</v>
      </c>
      <c r="G17" s="9" t="s">
        <v>20</v>
      </c>
      <c r="H17" s="9">
        <v>0</v>
      </c>
      <c r="J17" s="14">
        <f t="shared" si="5"/>
        <v>0.5791666666666665</v>
      </c>
      <c r="K17" s="10">
        <f t="shared" si="2"/>
        <v>0.5874999999999998</v>
      </c>
      <c r="L17" s="11">
        <f t="shared" si="3"/>
        <v>8.3333333333333037E-3</v>
      </c>
      <c r="M17" s="9">
        <v>4</v>
      </c>
      <c r="N17" s="9" t="s">
        <v>26</v>
      </c>
      <c r="O17" s="9">
        <v>0</v>
      </c>
      <c r="P17" s="9" t="s">
        <v>11</v>
      </c>
      <c r="Q17" s="9">
        <v>1</v>
      </c>
      <c r="R17" s="6"/>
    </row>
    <row r="18" spans="1:19" x14ac:dyDescent="0.3">
      <c r="A18" s="10">
        <f t="shared" si="4"/>
        <v>0.59097222222222201</v>
      </c>
      <c r="B18" s="10">
        <f t="shared" si="0"/>
        <v>0.59930555555555531</v>
      </c>
      <c r="C18" s="11">
        <f t="shared" si="1"/>
        <v>8.3333333333333037E-3</v>
      </c>
      <c r="D18" s="9">
        <v>3</v>
      </c>
      <c r="E18" s="9" t="s">
        <v>24</v>
      </c>
      <c r="F18" s="9">
        <v>1</v>
      </c>
      <c r="G18" s="9" t="s">
        <v>27</v>
      </c>
      <c r="H18" s="9">
        <v>0</v>
      </c>
      <c r="J18" s="14">
        <f t="shared" si="5"/>
        <v>0.59097222222222201</v>
      </c>
      <c r="K18" s="10">
        <f t="shared" si="2"/>
        <v>0.59930555555555531</v>
      </c>
      <c r="L18" s="11">
        <f t="shared" si="3"/>
        <v>8.3333333333333037E-3</v>
      </c>
      <c r="M18" s="9">
        <v>4</v>
      </c>
      <c r="N18" s="12" t="s">
        <v>32</v>
      </c>
      <c r="O18" s="12"/>
      <c r="P18" s="12" t="s">
        <v>32</v>
      </c>
      <c r="Q18" s="12"/>
      <c r="R18" s="6"/>
    </row>
    <row r="19" spans="1:19" x14ac:dyDescent="0.3">
      <c r="A19" s="10">
        <f t="shared" si="4"/>
        <v>0.60277777777777752</v>
      </c>
      <c r="B19" s="10">
        <f t="shared" si="0"/>
        <v>0.61111111111111083</v>
      </c>
      <c r="C19" s="11">
        <f t="shared" si="1"/>
        <v>8.3333333333333037E-3</v>
      </c>
      <c r="D19" s="9">
        <v>3</v>
      </c>
      <c r="E19" s="12" t="s">
        <v>32</v>
      </c>
      <c r="F19" s="12"/>
      <c r="G19" s="12" t="s">
        <v>32</v>
      </c>
      <c r="H19" s="12"/>
      <c r="J19" s="14">
        <f t="shared" si="5"/>
        <v>0.60277777777777752</v>
      </c>
      <c r="K19" s="10">
        <f t="shared" si="2"/>
        <v>0.61111111111111083</v>
      </c>
      <c r="L19" s="11">
        <f t="shared" si="3"/>
        <v>8.3333333333333037E-3</v>
      </c>
      <c r="M19" s="9">
        <v>4</v>
      </c>
      <c r="N19" s="9" t="s">
        <v>20</v>
      </c>
      <c r="O19" s="9">
        <v>0</v>
      </c>
      <c r="P19" s="9" t="s">
        <v>24</v>
      </c>
      <c r="Q19" s="9">
        <v>0</v>
      </c>
      <c r="R19" s="6"/>
    </row>
    <row r="20" spans="1:19" x14ac:dyDescent="0.3">
      <c r="A20" s="10">
        <f t="shared" si="4"/>
        <v>0.61458333333333304</v>
      </c>
      <c r="B20" s="10">
        <f t="shared" si="0"/>
        <v>0.62291666666666634</v>
      </c>
      <c r="C20" s="11">
        <f t="shared" si="1"/>
        <v>8.3333333333333037E-3</v>
      </c>
      <c r="D20" s="9">
        <v>3</v>
      </c>
      <c r="E20" s="9" t="s">
        <v>11</v>
      </c>
      <c r="F20" s="9">
        <v>1</v>
      </c>
      <c r="G20" s="9" t="s">
        <v>23</v>
      </c>
      <c r="H20" s="9">
        <v>0</v>
      </c>
      <c r="J20" s="14">
        <f t="shared" si="5"/>
        <v>0.61458333333333304</v>
      </c>
      <c r="K20" s="10">
        <f t="shared" si="2"/>
        <v>0.62291666666666634</v>
      </c>
      <c r="L20" s="11">
        <f t="shared" si="3"/>
        <v>8.3333333333333037E-3</v>
      </c>
      <c r="M20" s="9">
        <v>4</v>
      </c>
      <c r="N20" s="9" t="s">
        <v>27</v>
      </c>
      <c r="O20" s="9">
        <v>0</v>
      </c>
      <c r="P20" s="9" t="s">
        <v>26</v>
      </c>
      <c r="Q20" s="9">
        <v>2</v>
      </c>
      <c r="R20" s="6"/>
    </row>
    <row r="21" spans="1:19" x14ac:dyDescent="0.3">
      <c r="A21" s="10">
        <f t="shared" si="4"/>
        <v>0.62638888888888855</v>
      </c>
      <c r="B21" s="10">
        <f t="shared" si="0"/>
        <v>0.63472222222222185</v>
      </c>
      <c r="C21" s="11">
        <f t="shared" si="1"/>
        <v>8.3333333333333037E-3</v>
      </c>
      <c r="D21" s="9">
        <v>3</v>
      </c>
      <c r="E21" s="9" t="s">
        <v>27</v>
      </c>
      <c r="F21" s="9">
        <v>0</v>
      </c>
      <c r="G21" s="9" t="s">
        <v>20</v>
      </c>
      <c r="H21" s="9">
        <v>1</v>
      </c>
      <c r="J21" s="14">
        <f t="shared" si="5"/>
        <v>0.62638888888888855</v>
      </c>
      <c r="K21" s="10">
        <f t="shared" si="2"/>
        <v>0.63472222222222185</v>
      </c>
      <c r="L21" s="11">
        <f t="shared" si="3"/>
        <v>8.3333333333333037E-3</v>
      </c>
      <c r="M21" s="9">
        <v>4</v>
      </c>
      <c r="N21" s="9" t="s">
        <v>11</v>
      </c>
      <c r="O21" s="9">
        <v>0</v>
      </c>
      <c r="P21" s="9" t="s">
        <v>24</v>
      </c>
      <c r="Q21" s="9">
        <v>0</v>
      </c>
      <c r="R21" s="6"/>
    </row>
    <row r="22" spans="1:19" x14ac:dyDescent="0.3">
      <c r="A22" s="10">
        <f t="shared" si="4"/>
        <v>0.63819444444444406</v>
      </c>
      <c r="B22" s="10">
        <f t="shared" si="0"/>
        <v>0.64652777777777737</v>
      </c>
      <c r="C22" s="11">
        <f t="shared" si="1"/>
        <v>8.3333333333333037E-3</v>
      </c>
      <c r="D22" s="9">
        <v>3</v>
      </c>
      <c r="E22" s="9" t="s">
        <v>26</v>
      </c>
      <c r="F22" s="9">
        <v>0</v>
      </c>
      <c r="G22" s="9" t="s">
        <v>23</v>
      </c>
      <c r="H22" s="9">
        <v>0</v>
      </c>
      <c r="J22" s="14"/>
      <c r="K22" s="10"/>
      <c r="L22" s="11"/>
      <c r="M22" s="9"/>
      <c r="N22" s="9"/>
      <c r="O22" s="9"/>
      <c r="P22" s="9"/>
      <c r="Q22" s="9"/>
      <c r="R22" s="6"/>
    </row>
    <row r="23" spans="1:19" x14ac:dyDescent="0.3">
      <c r="B23" s="4"/>
      <c r="C23" s="4"/>
      <c r="D23" s="1"/>
      <c r="K23" s="4"/>
      <c r="L23" s="4"/>
      <c r="M23" s="1"/>
      <c r="S23" s="6"/>
    </row>
    <row r="24" spans="1:19" x14ac:dyDescent="0.3">
      <c r="E24" s="8" t="s">
        <v>7</v>
      </c>
      <c r="F24" s="8" t="s">
        <v>34</v>
      </c>
    </row>
    <row r="25" spans="1:19" x14ac:dyDescent="0.3">
      <c r="E25" s="9" t="s">
        <v>11</v>
      </c>
      <c r="F25" s="9">
        <v>26</v>
      </c>
    </row>
    <row r="26" spans="1:19" x14ac:dyDescent="0.3">
      <c r="E26" s="9" t="s">
        <v>24</v>
      </c>
      <c r="F26" s="9">
        <v>19</v>
      </c>
    </row>
    <row r="27" spans="1:19" x14ac:dyDescent="0.3">
      <c r="E27" s="9" t="s">
        <v>20</v>
      </c>
      <c r="F27" s="9">
        <v>14</v>
      </c>
    </row>
    <row r="28" spans="1:19" x14ac:dyDescent="0.3">
      <c r="E28" s="9" t="s">
        <v>23</v>
      </c>
      <c r="F28" s="9">
        <v>12</v>
      </c>
    </row>
    <row r="29" spans="1:19" x14ac:dyDescent="0.3">
      <c r="E29" s="9" t="s">
        <v>26</v>
      </c>
      <c r="F29" s="9">
        <v>5</v>
      </c>
    </row>
    <row r="30" spans="1:19" x14ac:dyDescent="0.3">
      <c r="E30" s="9" t="s">
        <v>27</v>
      </c>
      <c r="F30" s="9">
        <v>3</v>
      </c>
    </row>
  </sheetData>
  <autoFilter ref="A4:S20" xr:uid="{B10FA811-DF7B-410F-A2FE-CAF45666B837}"/>
  <sortState xmlns:xlrd2="http://schemas.microsoft.com/office/spreadsheetml/2017/richdata2" ref="E25:F30">
    <sortCondition descending="1" ref="F25:F30"/>
  </sortState>
  <mergeCells count="2">
    <mergeCell ref="A3:H3"/>
    <mergeCell ref="J3:Q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040623 9 Teams O50 Results</vt:lpstr>
      <vt:lpstr>040623 6 Teams O60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Williams</dc:creator>
  <cp:lastModifiedBy>Lawrence Williams</cp:lastModifiedBy>
  <cp:lastPrinted>2023-06-05T18:39:34Z</cp:lastPrinted>
  <dcterms:created xsi:type="dcterms:W3CDTF">2022-08-22T14:27:36Z</dcterms:created>
  <dcterms:modified xsi:type="dcterms:W3CDTF">2023-06-05T21:22:31Z</dcterms:modified>
</cp:coreProperties>
</file>